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_2023\Мониторинг объективности-2023\Обработка данных\Передать по ЗКС\Итоговый протокол по ОО 20-06-23 08-46-15\"/>
    </mc:Choice>
  </mc:AlternateContent>
  <bookViews>
    <workbookView xWindow="0" yWindow="0" windowWidth="38400" windowHeight="10800"/>
  </bookViews>
  <sheets>
    <sheet name="160111" sheetId="1" r:id="rId1"/>
  </sheets>
  <externalReferences>
    <externalReference r:id="rId2"/>
  </externalReferences>
  <calcPr calcId="152511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" i="1" l="1"/>
  <c r="C2" i="1"/>
  <c r="B2" i="1"/>
</calcChain>
</file>

<file path=xl/sharedStrings.xml><?xml version="1.0" encoding="utf-8"?>
<sst xmlns="http://schemas.openxmlformats.org/spreadsheetml/2006/main" count="28" uniqueCount="26">
  <si>
    <t>Код МСУ</t>
  </si>
  <si>
    <t>Название МСУ</t>
  </si>
  <si>
    <t>Краткое название ОО</t>
  </si>
  <si>
    <t>Код РБДО</t>
  </si>
  <si>
    <t>Код ФИС ОКО</t>
  </si>
  <si>
    <t>2020_N</t>
  </si>
  <si>
    <t>2020_M1</t>
  </si>
  <si>
    <t>2020_M2</t>
  </si>
  <si>
    <t>2020_Маркеров</t>
  </si>
  <si>
    <t xml:space="preserve">2020_К </t>
  </si>
  <si>
    <t>2020_Уровень</t>
  </si>
  <si>
    <t>2021_N</t>
  </si>
  <si>
    <t>2021_M1</t>
  </si>
  <si>
    <t>2021_M2</t>
  </si>
  <si>
    <t>2021_M3</t>
  </si>
  <si>
    <t>2021_Маркеров</t>
  </si>
  <si>
    <t xml:space="preserve">2021_К </t>
  </si>
  <si>
    <t>2021_Уровень</t>
  </si>
  <si>
    <t>2022_N</t>
  </si>
  <si>
    <t>2022_M1</t>
  </si>
  <si>
    <t>2022_M2</t>
  </si>
  <si>
    <t>2022_M3</t>
  </si>
  <si>
    <t>2022_Маркеров</t>
  </si>
  <si>
    <t xml:space="preserve">2022_К </t>
  </si>
  <si>
    <t>2022_Уровень</t>
  </si>
  <si>
    <t>Высокий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</si>
</sst>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2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9" fontId="0" fillId="0" borderId="1" xfId="1" applyFont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_2023/&#1052;&#1086;&#1085;&#1080;&#1090;&#1086;&#1088;&#1080;&#1085;&#1075;%20&#1086;&#1073;&#1098;&#1077;&#1082;&#1090;&#1080;&#1074;&#1085;&#1086;&#1089;&#1090;&#1080;-2023/&#1050;&#1086;&#1087;&#1080;&#1103;%20&#1082;&#1086;&#1087;&#1080;&#1103;%20&#1054;&#1054;.xlsx" TargetMode="Externa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"/>
  <sheetViews>
    <sheetView tabSelected="1" workbookViewId="0">
      <selection sqref="A1:Y1"/>
    </sheetView>
  </sheetViews>
  <sheetFormatPr defaultRowHeight="15" x14ac:dyDescent="0.25"/>
  <cols>
    <col min="2" max="2" width="48.85546875" bestFit="1" customWidth="1"/>
    <col min="3" max="3" width="63.5703125" customWidth="1"/>
    <col min="4" max="4" width="10" bestFit="1" customWidth="1"/>
    <col min="5" max="5" width="13.42578125" bestFit="1" customWidth="1"/>
    <col min="6" max="6" width="7.42578125" bestFit="1" customWidth="1"/>
    <col min="7" max="8" width="8.7109375" bestFit="1" customWidth="1"/>
    <col min="9" max="9" width="15.42578125" bestFit="1" customWidth="1"/>
    <col min="10" max="10" width="7.5703125" bestFit="1" customWidth="1"/>
    <col min="11" max="11" width="13.85546875" bestFit="1" customWidth="1"/>
    <col min="12" max="12" width="7.42578125" bestFit="1" customWidth="1"/>
    <col min="13" max="15" width="8.7109375" bestFit="1" customWidth="1"/>
    <col min="16" max="16" width="15.42578125" bestFit="1" customWidth="1"/>
    <col min="17" max="17" width="7.5703125" bestFit="1" customWidth="1"/>
    <col min="18" max="18" width="13.85546875" bestFit="1" customWidth="1"/>
    <col min="19" max="19" width="7.42578125" bestFit="1" customWidth="1"/>
    <col min="20" max="22" width="8.7109375" bestFit="1" customWidth="1"/>
    <col min="23" max="23" width="15.42578125" bestFit="1" customWidth="1"/>
    <col min="24" max="24" width="7.5703125" bestFit="1" customWidth="1"/>
    <col min="25" max="25" width="13.85546875" bestFit="1" customWidth="1"/>
  </cols>
  <sheetData>
    <row r="1" spans="1:25" x14ac:dyDescent="0.25">
      <c r="A1" s="1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</row>
    <row r="2" spans="1:25" x14ac:dyDescent="0.25">
      <c r="A2" s="1">
        <v>16</v>
      </c>
      <c r="B2" s="2" t="str">
        <f>VLOOKUP(E2,[1]Лист1!$B$2:$F$1047,5,0)</f>
        <v>Нижнесергинский МР</v>
      </c>
      <c r="C2" s="2" t="str">
        <f>VLOOKUP(E2,[1]Лист1!$B$2:$G$1047,6,0)</f>
        <v>МБОУ ЦО «Наследие» с. Акбаш</v>
      </c>
      <c r="D2" s="6">
        <v>160111</v>
      </c>
      <c r="E2" s="5">
        <v>663206</v>
      </c>
      <c r="F2" s="5">
        <v>24</v>
      </c>
      <c r="G2" s="5">
        <v>0</v>
      </c>
      <c r="H2" s="5">
        <v>1</v>
      </c>
      <c r="I2" s="5">
        <f>G2+H2</f>
        <v>1</v>
      </c>
      <c r="J2" s="7">
        <v>0.95833333333333337</v>
      </c>
      <c r="K2" s="5" t="s">
        <v>25</v>
      </c>
      <c r="L2" s="5">
        <v>25</v>
      </c>
      <c r="M2" s="5">
        <v>0</v>
      </c>
      <c r="N2" s="5">
        <v>1</v>
      </c>
      <c r="O2" s="5">
        <v>0</v>
      </c>
      <c r="P2" s="5">
        <v>1</v>
      </c>
      <c r="Q2" s="7">
        <v>0.96</v>
      </c>
      <c r="R2" s="5" t="s">
        <v>25</v>
      </c>
      <c r="S2" s="5">
        <v>22</v>
      </c>
      <c r="T2" s="5">
        <v>0</v>
      </c>
      <c r="U2" s="5">
        <v>2</v>
      </c>
      <c r="V2" s="5">
        <v>0</v>
      </c>
      <c r="W2" s="5">
        <v>2</v>
      </c>
      <c r="X2" s="7">
        <v>0.90909090909090906</v>
      </c>
      <c r="Y2" s="5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160111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Литвинчук Валерий Геннадьевич</dc:creator>
  <cp:lastModifiedBy>Литвинчук Валерий Геннадьевич</cp:lastModifiedBy>
  <dcterms:created xsi:type="dcterms:W3CDTF">2023-06-20T03:49:15Z</dcterms:created>
  <dcterms:modified xsi:type="dcterms:W3CDTF">2023-06-20T03:49:16Z</dcterms:modified>
</cp:coreProperties>
</file>