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H195" l="1"/>
  <c r="F176"/>
  <c r="F196" s="1"/>
  <c r="J157"/>
  <c r="H138"/>
  <c r="F119"/>
  <c r="J100"/>
  <c r="J196" s="1"/>
  <c r="H81"/>
  <c r="G81"/>
  <c r="F62"/>
  <c r="L62"/>
  <c r="L196" s="1"/>
  <c r="J43"/>
  <c r="I43"/>
  <c r="I196" s="1"/>
  <c r="H24"/>
  <c r="G24"/>
  <c r="G196"/>
  <c r="H196"/>
</calcChain>
</file>

<file path=xl/sharedStrings.xml><?xml version="1.0" encoding="utf-8"?>
<sst xmlns="http://schemas.openxmlformats.org/spreadsheetml/2006/main" count="269" uniqueCount="93">
  <si>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</si>
  <si>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</si>
  <si>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</si>
  <si>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</si>
  <si>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</si>
  <si>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</si>
  <si>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</si>
  <si>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</si>
  <si>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</si>
  <si>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</si>
  <si>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</si>
  <si>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</si>
  <si>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</si>
  <si>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</si>
  <si>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</si>
  <si>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</si>
  <si>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</si>
  <si>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</si>
  <si>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</si>
  <si>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</si>
  <si>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</si>
  <si>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</si>
  <si>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</si>
  <si>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</si>
  <si>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</si>
  <si>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</si>
  <si>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</si>
  <si>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</si>
  <si>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</si>
  <si>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</si>
  <si>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</si>
  <si>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</si>
  <si>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</si>
  <si>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</si>
  <si>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</si>
  <si>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</si>
  <si>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</si>
  <si>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</si>
  <si>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</si>
  <si>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ЦО "Наследие" д.Уфа-Шигири</t>
  </si>
  <si>
    <t xml:space="preserve">Директор МБОУ ЦО "Наследие" </t>
  </si>
  <si>
    <t>Фархутдинов Э.Г.</t>
  </si>
  <si>
    <t>01.</t>
  </si>
  <si>
    <t>09.</t>
  </si>
  <si>
    <t>Капуста тушеная</t>
  </si>
  <si>
    <t>№8/3</t>
  </si>
  <si>
    <t>Биточки (котлеты) из мяса говядины</t>
  </si>
  <si>
    <t>№ 14/3</t>
  </si>
  <si>
    <t>Кисель "Витошка"</t>
  </si>
  <si>
    <t>Хлеб пшен.с витаминно-мин.смесью "Валитек-8" /ржаной</t>
  </si>
  <si>
    <t>30/20</t>
  </si>
  <si>
    <t>Каша молочная ассорти (рис,пшено)</t>
  </si>
  <si>
    <t>№ 11/4</t>
  </si>
  <si>
    <t>Омлет натуральный</t>
  </si>
  <si>
    <t>№ 438</t>
  </si>
  <si>
    <t>Сок яблочный</t>
  </si>
  <si>
    <t>Йогурт "Талицкий"</t>
  </si>
  <si>
    <t>Картофельное пюре</t>
  </si>
  <si>
    <t>№ 3/3</t>
  </si>
  <si>
    <t>Биточки (котлеты) рыбные</t>
  </si>
  <si>
    <t>№ 9/7</t>
  </si>
  <si>
    <t>Какао с молоком</t>
  </si>
  <si>
    <t>№ 14/10</t>
  </si>
  <si>
    <t xml:space="preserve">Печенье </t>
  </si>
  <si>
    <t>Каша гречневая вязкая</t>
  </si>
  <si>
    <t>№ 3/4</t>
  </si>
  <si>
    <t>Гуляш из мяса говядины</t>
  </si>
  <si>
    <t>№ 11/8</t>
  </si>
  <si>
    <t>Кисель</t>
  </si>
  <si>
    <t>№ 122</t>
  </si>
  <si>
    <t>Макаронные изделия отварные</t>
  </si>
  <si>
    <t>№ 43/3</t>
  </si>
  <si>
    <t>Биточки (котлеты) из мяса кур</t>
  </si>
  <si>
    <t>№ 1/9</t>
  </si>
  <si>
    <t>Кофейный напиток</t>
  </si>
  <si>
    <t>№ 13/10</t>
  </si>
  <si>
    <t>Каша пшенная молочная</t>
  </si>
  <si>
    <t>Витаминный напиток "Витошка"</t>
  </si>
  <si>
    <t xml:space="preserve"> Фрукт (банан)</t>
  </si>
  <si>
    <t>Салат из капусты с кукурузой</t>
  </si>
  <si>
    <t>№ 4/1</t>
  </si>
  <si>
    <t>Яйцо отварное</t>
  </si>
  <si>
    <t>№ 1/6</t>
  </si>
  <si>
    <t>Фрукт (яблоко)</t>
  </si>
  <si>
    <t>Печень в молочном соусе</t>
  </si>
  <si>
    <t>№ 10/8</t>
  </si>
  <si>
    <t>Салат из капусты с яблоками</t>
  </si>
  <si>
    <t>№ 8/1</t>
  </si>
  <si>
    <t>Каша овсяная молочная</t>
  </si>
  <si>
    <t>№ 6/4</t>
  </si>
  <si>
    <t>Компот из сухофруктов</t>
  </si>
  <si>
    <t>№ 6/10</t>
  </si>
  <si>
    <t>Фрукт (груша)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</si>
</sst>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78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42</v>
      </c>
      <c r="I3" s="48" t="s">
        <v>43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2.34</v>
      </c>
      <c r="H6" s="40">
        <v>1.94</v>
      </c>
      <c r="I6" s="40">
        <v>9.07</v>
      </c>
      <c r="J6" s="40">
        <v>62.67</v>
      </c>
      <c r="K6" s="41" t="s">
        <v>45</v>
      </c>
      <c r="L6" s="40">
        <v>9.6</v>
      </c>
    </row>
    <row r="7" spans="1:12" ht="15">
      <c r="A7" s="23"/>
      <c r="B7" s="15"/>
      <c r="C7" s="11"/>
      <c r="D7" s="6"/>
      <c r="E7" s="42" t="s">
        <v>46</v>
      </c>
      <c r="F7" s="43">
        <v>100</v>
      </c>
      <c r="G7" s="43">
        <v>14.26</v>
      </c>
      <c r="H7" s="43">
        <v>13.88</v>
      </c>
      <c r="I7" s="43">
        <v>6.5</v>
      </c>
      <c r="J7" s="43">
        <v>207</v>
      </c>
      <c r="K7" s="44" t="s">
        <v>47</v>
      </c>
      <c r="L7" s="43">
        <v>81.61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</v>
      </c>
      <c r="H8" s="43">
        <v>0</v>
      </c>
      <c r="I8" s="43">
        <v>24</v>
      </c>
      <c r="J8" s="43">
        <v>95</v>
      </c>
      <c r="K8" s="44"/>
      <c r="L8" s="43">
        <v>19.45</v>
      </c>
    </row>
    <row r="9" spans="1:12" ht="15">
      <c r="A9" s="23"/>
      <c r="B9" s="15"/>
      <c r="C9" s="11"/>
      <c r="D9" s="7" t="s">
        <v>23</v>
      </c>
      <c r="E9" s="42" t="s">
        <v>49</v>
      </c>
      <c r="F9" s="43" t="s">
        <v>50</v>
      </c>
      <c r="G9" s="43">
        <v>3.6</v>
      </c>
      <c r="H9" s="43">
        <v>0.48</v>
      </c>
      <c r="I9" s="43">
        <v>21.44</v>
      </c>
      <c r="J9" s="43">
        <v>104.65</v>
      </c>
      <c r="K9" s="44"/>
      <c r="L9" s="43">
        <v>4.0999999999999996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20.200000000000003</v>
      </c>
      <c r="H13" s="19">
        <f t="shared" si="0"/>
        <v>16.3</v>
      </c>
      <c r="I13" s="19">
        <f t="shared" si="0"/>
        <v>61.010000000000005</v>
      </c>
      <c r="J13" s="19">
        <f t="shared" si="0"/>
        <v>469.32000000000005</v>
      </c>
      <c r="K13" s="25"/>
      <c r="L13" s="19">
        <f t="shared" ref="L13" si="1">SUM(L6:L12)</f>
        <v>114.75999999999999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450</v>
      </c>
      <c r="G24" s="32">
        <f t="shared" ref="G24:J24" si="4">G13+G23</f>
        <v>20.200000000000003</v>
      </c>
      <c r="H24" s="32">
        <f t="shared" si="4"/>
        <v>16.3</v>
      </c>
      <c r="I24" s="32">
        <f t="shared" si="4"/>
        <v>61.010000000000005</v>
      </c>
      <c r="J24" s="32">
        <f t="shared" si="4"/>
        <v>469.32000000000005</v>
      </c>
      <c r="K24" s="32"/>
      <c r="L24" s="32">
        <f t="shared" ref="L24" si="5">L13+L23</f>
        <v>114.75999999999999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51</v>
      </c>
      <c r="F25" s="43">
        <v>150</v>
      </c>
      <c r="G25" s="43">
        <v>3.7</v>
      </c>
      <c r="H25" s="43">
        <v>4.4000000000000004</v>
      </c>
      <c r="I25" s="43">
        <v>19.8</v>
      </c>
      <c r="J25" s="43">
        <v>132</v>
      </c>
      <c r="K25" s="44" t="s">
        <v>52</v>
      </c>
      <c r="L25" s="43">
        <v>10.73</v>
      </c>
    </row>
    <row r="26" spans="1:12" ht="15">
      <c r="A26" s="14"/>
      <c r="B26" s="15"/>
      <c r="C26" s="11"/>
      <c r="D26" s="6"/>
      <c r="E26" s="42" t="s">
        <v>53</v>
      </c>
      <c r="F26" s="43">
        <v>50</v>
      </c>
      <c r="G26" s="43">
        <v>4.76</v>
      </c>
      <c r="H26" s="43">
        <v>7.39</v>
      </c>
      <c r="I26" s="43">
        <v>0.88</v>
      </c>
      <c r="J26" s="43">
        <v>89</v>
      </c>
      <c r="K26" s="44" t="s">
        <v>54</v>
      </c>
      <c r="L26" s="43">
        <v>12.84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0.5</v>
      </c>
      <c r="H27" s="43">
        <v>0.1</v>
      </c>
      <c r="I27" s="43">
        <v>10.1</v>
      </c>
      <c r="J27" s="43">
        <v>85.36</v>
      </c>
      <c r="K27" s="44"/>
      <c r="L27" s="43">
        <v>22.4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 t="s">
        <v>50</v>
      </c>
      <c r="G28" s="43">
        <v>3.6</v>
      </c>
      <c r="H28" s="43">
        <v>0.48</v>
      </c>
      <c r="I28" s="43">
        <v>21.44</v>
      </c>
      <c r="J28" s="43">
        <v>104.65</v>
      </c>
      <c r="K28" s="44"/>
      <c r="L28" s="43">
        <v>4.0999999999999996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130</v>
      </c>
      <c r="G30" s="43">
        <v>3.64</v>
      </c>
      <c r="H30" s="43">
        <v>10.4</v>
      </c>
      <c r="I30" s="43">
        <v>17.420000000000002</v>
      </c>
      <c r="J30" s="43">
        <v>178.1</v>
      </c>
      <c r="K30" s="44"/>
      <c r="L30" s="43">
        <v>49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16.2</v>
      </c>
      <c r="H32" s="19">
        <f t="shared" ref="H32" si="7">SUM(H25:H31)</f>
        <v>22.77</v>
      </c>
      <c r="I32" s="19">
        <f t="shared" ref="I32" si="8">SUM(I25:I31)</f>
        <v>69.64</v>
      </c>
      <c r="J32" s="19">
        <f t="shared" ref="J32:L32" si="9">SUM(J25:J31)</f>
        <v>589.11</v>
      </c>
      <c r="K32" s="25"/>
      <c r="L32" s="19">
        <f t="shared" si="9"/>
        <v>99.07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16.2</v>
      </c>
      <c r="H43" s="32">
        <f t="shared" ref="H43" si="15">H32+H42</f>
        <v>22.77</v>
      </c>
      <c r="I43" s="32">
        <f t="shared" ref="I43" si="16">I32+I42</f>
        <v>69.64</v>
      </c>
      <c r="J43" s="32">
        <f t="shared" ref="J43:L43" si="17">J32+J42</f>
        <v>589.11</v>
      </c>
      <c r="K43" s="32"/>
      <c r="L43" s="32">
        <f t="shared" si="17"/>
        <v>99.07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57</v>
      </c>
      <c r="F44" s="43">
        <v>150</v>
      </c>
      <c r="G44" s="43">
        <v>3.1</v>
      </c>
      <c r="H44" s="43">
        <v>4.2</v>
      </c>
      <c r="I44" s="43">
        <v>22.3</v>
      </c>
      <c r="J44" s="43">
        <v>135</v>
      </c>
      <c r="K44" s="44" t="s">
        <v>58</v>
      </c>
      <c r="L44" s="43">
        <v>11.15</v>
      </c>
    </row>
    <row r="45" spans="1:12" ht="15">
      <c r="A45" s="23"/>
      <c r="B45" s="15"/>
      <c r="C45" s="11"/>
      <c r="D45" s="6"/>
      <c r="E45" s="42" t="s">
        <v>59</v>
      </c>
      <c r="F45" s="43">
        <v>100</v>
      </c>
      <c r="G45" s="43">
        <v>14</v>
      </c>
      <c r="H45" s="43">
        <v>2</v>
      </c>
      <c r="I45" s="43">
        <v>8</v>
      </c>
      <c r="J45" s="43">
        <v>106</v>
      </c>
      <c r="K45" s="44" t="s">
        <v>60</v>
      </c>
      <c r="L45" s="43">
        <v>32.75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3.9</v>
      </c>
      <c r="H46" s="43">
        <v>3.5</v>
      </c>
      <c r="I46" s="43">
        <v>22.9</v>
      </c>
      <c r="J46" s="43">
        <v>135</v>
      </c>
      <c r="K46" s="44" t="s">
        <v>62</v>
      </c>
      <c r="L46" s="43">
        <v>12.24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 t="s">
        <v>50</v>
      </c>
      <c r="G47" s="43">
        <v>3.6</v>
      </c>
      <c r="H47" s="43">
        <v>0.48</v>
      </c>
      <c r="I47" s="43">
        <v>21.44</v>
      </c>
      <c r="J47" s="43">
        <v>104.65</v>
      </c>
      <c r="K47" s="44"/>
      <c r="L47" s="43">
        <v>4.0999999999999996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63</v>
      </c>
      <c r="F49" s="43">
        <v>25</v>
      </c>
      <c r="G49" s="43">
        <v>2.2999999999999998</v>
      </c>
      <c r="H49" s="43">
        <v>4.2</v>
      </c>
      <c r="I49" s="43">
        <v>15.6</v>
      </c>
      <c r="J49" s="43">
        <v>112</v>
      </c>
      <c r="K49" s="44"/>
      <c r="L49" s="43">
        <v>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26.900000000000002</v>
      </c>
      <c r="H51" s="19">
        <f t="shared" ref="H51" si="19">SUM(H44:H50)</f>
        <v>14.379999999999999</v>
      </c>
      <c r="I51" s="19">
        <f t="shared" ref="I51" si="20">SUM(I44:I50)</f>
        <v>90.24</v>
      </c>
      <c r="J51" s="19">
        <f t="shared" ref="J51:L51" si="21">SUM(J44:J50)</f>
        <v>592.65</v>
      </c>
      <c r="K51" s="25"/>
      <c r="L51" s="19">
        <f t="shared" si="21"/>
        <v>68.240000000000009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475</v>
      </c>
      <c r="G62" s="32">
        <f t="shared" ref="G62" si="26">G51+G61</f>
        <v>26.900000000000002</v>
      </c>
      <c r="H62" s="32">
        <f t="shared" ref="H62" si="27">H51+H61</f>
        <v>14.379999999999999</v>
      </c>
      <c r="I62" s="32">
        <f t="shared" ref="I62" si="28">I51+I61</f>
        <v>90.24</v>
      </c>
      <c r="J62" s="32">
        <f t="shared" ref="J62:L62" si="29">J51+J61</f>
        <v>592.65</v>
      </c>
      <c r="K62" s="32"/>
      <c r="L62" s="32">
        <f t="shared" si="29"/>
        <v>68.240000000000009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4.5999999999999996</v>
      </c>
      <c r="H63" s="40">
        <v>4</v>
      </c>
      <c r="I63" s="40">
        <v>24</v>
      </c>
      <c r="J63" s="40">
        <v>137</v>
      </c>
      <c r="K63" s="41" t="s">
        <v>65</v>
      </c>
      <c r="L63" s="40">
        <v>5.72</v>
      </c>
    </row>
    <row r="64" spans="1:12" ht="15">
      <c r="A64" s="23"/>
      <c r="B64" s="15"/>
      <c r="C64" s="11"/>
      <c r="D64" s="6"/>
      <c r="E64" s="42" t="s">
        <v>66</v>
      </c>
      <c r="F64" s="43">
        <v>100</v>
      </c>
      <c r="G64" s="43">
        <v>14.88</v>
      </c>
      <c r="H64" s="43">
        <v>15.7</v>
      </c>
      <c r="I64" s="43">
        <v>3.4</v>
      </c>
      <c r="J64" s="43">
        <v>16.7</v>
      </c>
      <c r="K64" s="44" t="s">
        <v>67</v>
      </c>
      <c r="L64" s="43">
        <v>85.01</v>
      </c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</v>
      </c>
      <c r="H65" s="43">
        <v>0</v>
      </c>
      <c r="I65" s="43">
        <v>19.600000000000001</v>
      </c>
      <c r="J65" s="43">
        <v>80</v>
      </c>
      <c r="K65" s="44" t="s">
        <v>69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 t="s">
        <v>50</v>
      </c>
      <c r="G66" s="43">
        <v>3.6</v>
      </c>
      <c r="H66" s="43">
        <v>0.48</v>
      </c>
      <c r="I66" s="43">
        <v>21.44</v>
      </c>
      <c r="J66" s="43">
        <v>104.65</v>
      </c>
      <c r="K66" s="44"/>
      <c r="L66" s="43">
        <v>4.0999999999999996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23.080000000000002</v>
      </c>
      <c r="H70" s="19">
        <f t="shared" ref="H70" si="31">SUM(H63:H69)</f>
        <v>20.18</v>
      </c>
      <c r="I70" s="19">
        <f t="shared" ref="I70" si="32">SUM(I63:I69)</f>
        <v>68.44</v>
      </c>
      <c r="J70" s="19">
        <f t="shared" ref="J70:L70" si="33">SUM(J63:J69)</f>
        <v>338.35</v>
      </c>
      <c r="K70" s="25"/>
      <c r="L70" s="19">
        <f t="shared" si="33"/>
        <v>97.83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450</v>
      </c>
      <c r="G81" s="32">
        <f t="shared" ref="G81" si="38">G70+G80</f>
        <v>23.080000000000002</v>
      </c>
      <c r="H81" s="32">
        <f t="shared" ref="H81" si="39">H70+H80</f>
        <v>20.18</v>
      </c>
      <c r="I81" s="32">
        <f t="shared" ref="I81" si="40">I70+I80</f>
        <v>68.44</v>
      </c>
      <c r="J81" s="32">
        <f t="shared" ref="J81:L81" si="41">J70+J80</f>
        <v>338.35</v>
      </c>
      <c r="K81" s="32"/>
      <c r="L81" s="32">
        <f t="shared" si="41"/>
        <v>97.83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180</v>
      </c>
      <c r="G82" s="40">
        <v>5.25</v>
      </c>
      <c r="H82" s="40">
        <v>3.75</v>
      </c>
      <c r="I82" s="40">
        <v>34.049999999999997</v>
      </c>
      <c r="J82" s="40">
        <v>187.5</v>
      </c>
      <c r="K82" s="41" t="s">
        <v>71</v>
      </c>
      <c r="L82" s="40">
        <v>4.91</v>
      </c>
    </row>
    <row r="83" spans="1:12" ht="15">
      <c r="A83" s="23"/>
      <c r="B83" s="15"/>
      <c r="C83" s="11"/>
      <c r="D83" s="6"/>
      <c r="E83" s="42" t="s">
        <v>72</v>
      </c>
      <c r="F83" s="43">
        <v>100</v>
      </c>
      <c r="G83" s="43">
        <v>16.079999999999998</v>
      </c>
      <c r="H83" s="43">
        <v>13.16</v>
      </c>
      <c r="I83" s="43">
        <v>13.39</v>
      </c>
      <c r="J83" s="43">
        <v>248.62</v>
      </c>
      <c r="K83" s="44" t="s">
        <v>73</v>
      </c>
      <c r="L83" s="43">
        <v>49.91</v>
      </c>
    </row>
    <row r="84" spans="1:12" ht="1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3</v>
      </c>
      <c r="H84" s="43">
        <v>2.9</v>
      </c>
      <c r="I84" s="43">
        <v>13.4</v>
      </c>
      <c r="J84" s="43">
        <v>89</v>
      </c>
      <c r="K84" s="44" t="s">
        <v>75</v>
      </c>
      <c r="L84" s="43">
        <v>11.53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 t="s">
        <v>50</v>
      </c>
      <c r="G85" s="43">
        <v>3.6</v>
      </c>
      <c r="H85" s="43">
        <v>0.48</v>
      </c>
      <c r="I85" s="43">
        <v>21.44</v>
      </c>
      <c r="J85" s="43">
        <v>104.65</v>
      </c>
      <c r="K85" s="44"/>
      <c r="L85" s="43">
        <v>4.0999999999999996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27.93</v>
      </c>
      <c r="H89" s="19">
        <f t="shared" ref="H89" si="43">SUM(H82:H88)</f>
        <v>20.29</v>
      </c>
      <c r="I89" s="19">
        <f t="shared" ref="I89" si="44">SUM(I82:I88)</f>
        <v>82.28</v>
      </c>
      <c r="J89" s="19">
        <f t="shared" ref="J89:L89" si="45">SUM(J82:J88)</f>
        <v>629.77</v>
      </c>
      <c r="K89" s="25"/>
      <c r="L89" s="19">
        <f t="shared" si="45"/>
        <v>70.449999999999989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480</v>
      </c>
      <c r="G100" s="32">
        <f t="shared" ref="G100" si="50">G89+G99</f>
        <v>27.93</v>
      </c>
      <c r="H100" s="32">
        <f t="shared" ref="H100" si="51">H89+H99</f>
        <v>20.29</v>
      </c>
      <c r="I100" s="32">
        <f t="shared" ref="I100" si="52">I89+I99</f>
        <v>82.28</v>
      </c>
      <c r="J100" s="32">
        <f t="shared" ref="J100:L100" si="53">J89+J99</f>
        <v>629.77</v>
      </c>
      <c r="K100" s="32"/>
      <c r="L100" s="32">
        <f t="shared" si="53"/>
        <v>70.449999999999989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150</v>
      </c>
      <c r="G101" s="40">
        <v>4.8</v>
      </c>
      <c r="H101" s="40">
        <v>4.5</v>
      </c>
      <c r="I101" s="40">
        <v>24.45</v>
      </c>
      <c r="J101" s="40">
        <v>154.5</v>
      </c>
      <c r="K101" s="41" t="s">
        <v>52</v>
      </c>
      <c r="L101" s="40">
        <v>9.25</v>
      </c>
    </row>
    <row r="102" spans="1:12" ht="15">
      <c r="A102" s="23"/>
      <c r="B102" s="15"/>
      <c r="C102" s="11"/>
      <c r="D102" s="6"/>
      <c r="E102" s="42" t="s">
        <v>79</v>
      </c>
      <c r="F102" s="43">
        <v>120</v>
      </c>
      <c r="G102" s="43">
        <v>2</v>
      </c>
      <c r="H102" s="43">
        <v>8</v>
      </c>
      <c r="I102" s="43">
        <v>12.4</v>
      </c>
      <c r="J102" s="43">
        <v>128</v>
      </c>
      <c r="K102" s="44" t="s">
        <v>80</v>
      </c>
      <c r="L102" s="43">
        <v>18.850000000000001</v>
      </c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</v>
      </c>
      <c r="H103" s="43">
        <v>0</v>
      </c>
      <c r="I103" s="43">
        <v>19</v>
      </c>
      <c r="J103" s="43">
        <v>80</v>
      </c>
      <c r="K103" s="44"/>
      <c r="L103" s="43">
        <v>12.1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 t="s">
        <v>50</v>
      </c>
      <c r="G104" s="43">
        <v>3.6</v>
      </c>
      <c r="H104" s="43">
        <v>0.48</v>
      </c>
      <c r="I104" s="43">
        <v>21.44</v>
      </c>
      <c r="J104" s="43">
        <v>104.65</v>
      </c>
      <c r="K104" s="44"/>
      <c r="L104" s="43">
        <v>4.0999999999999996</v>
      </c>
    </row>
    <row r="105" spans="1:12" ht="15">
      <c r="A105" s="23"/>
      <c r="B105" s="15"/>
      <c r="C105" s="11"/>
      <c r="D105" s="7" t="s">
        <v>24</v>
      </c>
      <c r="E105" s="42" t="s">
        <v>78</v>
      </c>
      <c r="F105" s="43">
        <v>220</v>
      </c>
      <c r="G105" s="43">
        <v>5.5</v>
      </c>
      <c r="H105" s="43">
        <v>1.83</v>
      </c>
      <c r="I105" s="43">
        <v>77</v>
      </c>
      <c r="J105" s="43">
        <v>157</v>
      </c>
      <c r="K105" s="44"/>
      <c r="L105" s="43">
        <v>25.35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15.9</v>
      </c>
      <c r="H108" s="19">
        <f t="shared" si="54"/>
        <v>14.81</v>
      </c>
      <c r="I108" s="19">
        <f t="shared" si="54"/>
        <v>154.29000000000002</v>
      </c>
      <c r="J108" s="19">
        <f t="shared" si="54"/>
        <v>624.15</v>
      </c>
      <c r="K108" s="25"/>
      <c r="L108" s="19">
        <f t="shared" ref="L108" si="55">SUM(L101:L107)</f>
        <v>69.650000000000006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690</v>
      </c>
      <c r="G119" s="32">
        <f t="shared" ref="G119" si="58">G108+G118</f>
        <v>15.9</v>
      </c>
      <c r="H119" s="32">
        <f t="shared" ref="H119" si="59">H108+H118</f>
        <v>14.81</v>
      </c>
      <c r="I119" s="32">
        <f t="shared" ref="I119" si="60">I108+I118</f>
        <v>154.29000000000002</v>
      </c>
      <c r="J119" s="32">
        <f t="shared" ref="J119:L119" si="61">J108+J118</f>
        <v>624.15</v>
      </c>
      <c r="K119" s="32"/>
      <c r="L119" s="32">
        <f t="shared" si="61"/>
        <v>69.650000000000006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4.2</v>
      </c>
      <c r="H120" s="40">
        <v>5.6</v>
      </c>
      <c r="I120" s="40">
        <v>29.8</v>
      </c>
      <c r="J120" s="40">
        <v>180</v>
      </c>
      <c r="K120" s="41" t="s">
        <v>58</v>
      </c>
      <c r="L120" s="40">
        <v>11.15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3.9</v>
      </c>
      <c r="H122" s="43">
        <v>3.5</v>
      </c>
      <c r="I122" s="43">
        <v>22.9</v>
      </c>
      <c r="J122" s="43">
        <v>135</v>
      </c>
      <c r="K122" s="44" t="s">
        <v>62</v>
      </c>
      <c r="L122" s="43">
        <v>12.24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 t="s">
        <v>50</v>
      </c>
      <c r="G123" s="43">
        <v>3.6</v>
      </c>
      <c r="H123" s="43">
        <v>0.48</v>
      </c>
      <c r="I123" s="43">
        <v>21.44</v>
      </c>
      <c r="J123" s="43">
        <v>104.65</v>
      </c>
      <c r="K123" s="44"/>
      <c r="L123" s="43">
        <v>4.0999999999999996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56</v>
      </c>
      <c r="F125" s="43">
        <v>130</v>
      </c>
      <c r="G125" s="43">
        <v>3.64</v>
      </c>
      <c r="H125" s="43">
        <v>10.4</v>
      </c>
      <c r="I125" s="43">
        <v>17.420000000000002</v>
      </c>
      <c r="J125" s="43">
        <v>178.1</v>
      </c>
      <c r="K125" s="44"/>
      <c r="L125" s="43">
        <v>49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15.34</v>
      </c>
      <c r="H127" s="19">
        <f t="shared" si="62"/>
        <v>19.98</v>
      </c>
      <c r="I127" s="19">
        <f t="shared" si="62"/>
        <v>91.56</v>
      </c>
      <c r="J127" s="19">
        <f t="shared" si="62"/>
        <v>597.75</v>
      </c>
      <c r="K127" s="25"/>
      <c r="L127" s="19">
        <f t="shared" ref="L127" si="63">SUM(L120:L126)</f>
        <v>76.490000000000009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480</v>
      </c>
      <c r="G138" s="32">
        <f t="shared" ref="G138" si="66">G127+G137</f>
        <v>15.34</v>
      </c>
      <c r="H138" s="32">
        <f t="shared" ref="H138" si="67">H127+H137</f>
        <v>19.98</v>
      </c>
      <c r="I138" s="32">
        <f t="shared" ref="I138" si="68">I127+I137</f>
        <v>91.56</v>
      </c>
      <c r="J138" s="32">
        <f t="shared" ref="J138:L138" si="69">J127+J137</f>
        <v>597.75</v>
      </c>
      <c r="K138" s="32"/>
      <c r="L138" s="32">
        <f t="shared" si="69"/>
        <v>76.490000000000009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2.34</v>
      </c>
      <c r="H139" s="40">
        <v>1.94</v>
      </c>
      <c r="I139" s="40">
        <v>9.07</v>
      </c>
      <c r="J139" s="40">
        <v>62.67</v>
      </c>
      <c r="K139" s="41" t="s">
        <v>45</v>
      </c>
      <c r="L139" s="40">
        <v>9.6</v>
      </c>
    </row>
    <row r="140" spans="1:12" ht="15">
      <c r="A140" s="23"/>
      <c r="B140" s="15"/>
      <c r="C140" s="11"/>
      <c r="D140" s="6"/>
      <c r="E140" s="42" t="s">
        <v>81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 t="s">
        <v>82</v>
      </c>
      <c r="L140" s="43">
        <v>10</v>
      </c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0.5</v>
      </c>
      <c r="H141" s="43">
        <v>0.1</v>
      </c>
      <c r="I141" s="43">
        <v>10.1</v>
      </c>
      <c r="J141" s="43">
        <v>85.36</v>
      </c>
      <c r="K141" s="44"/>
      <c r="L141" s="43">
        <v>22.4</v>
      </c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 t="s">
        <v>50</v>
      </c>
      <c r="G142" s="43">
        <v>3.6</v>
      </c>
      <c r="H142" s="43">
        <v>0.48</v>
      </c>
      <c r="I142" s="43">
        <v>21.44</v>
      </c>
      <c r="J142" s="43">
        <v>104.65</v>
      </c>
      <c r="K142" s="44"/>
      <c r="L142" s="43">
        <v>4.0999999999999996</v>
      </c>
    </row>
    <row r="143" spans="1:12" ht="15">
      <c r="A143" s="23"/>
      <c r="B143" s="15"/>
      <c r="C143" s="11"/>
      <c r="D143" s="7" t="s">
        <v>24</v>
      </c>
      <c r="E143" s="42" t="s">
        <v>83</v>
      </c>
      <c r="F143" s="43">
        <v>100</v>
      </c>
      <c r="G143" s="43">
        <v>2.5</v>
      </c>
      <c r="H143" s="43">
        <v>0.84</v>
      </c>
      <c r="I143" s="43">
        <v>35</v>
      </c>
      <c r="J143" s="43">
        <v>71.17</v>
      </c>
      <c r="K143" s="44"/>
      <c r="L143" s="43">
        <v>12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14.04</v>
      </c>
      <c r="H146" s="19">
        <f t="shared" si="70"/>
        <v>7.9599999999999991</v>
      </c>
      <c r="I146" s="19">
        <f t="shared" si="70"/>
        <v>75.91</v>
      </c>
      <c r="J146" s="19">
        <f t="shared" si="70"/>
        <v>386.85</v>
      </c>
      <c r="K146" s="25"/>
      <c r="L146" s="19">
        <f t="shared" ref="L146" si="71">SUM(L139:L145)</f>
        <v>58.1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490</v>
      </c>
      <c r="G157" s="32">
        <f t="shared" ref="G157" si="74">G146+G156</f>
        <v>14.04</v>
      </c>
      <c r="H157" s="32">
        <f t="shared" ref="H157" si="75">H146+H156</f>
        <v>7.9599999999999991</v>
      </c>
      <c r="I157" s="32">
        <f t="shared" ref="I157" si="76">I146+I156</f>
        <v>75.91</v>
      </c>
      <c r="J157" s="32">
        <f t="shared" ref="J157:L157" si="77">J146+J156</f>
        <v>386.85</v>
      </c>
      <c r="K157" s="32"/>
      <c r="L157" s="32">
        <f t="shared" si="77"/>
        <v>58.1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4.2</v>
      </c>
      <c r="H158" s="40">
        <v>5.6</v>
      </c>
      <c r="I158" s="40">
        <v>29.8</v>
      </c>
      <c r="J158" s="40">
        <v>180</v>
      </c>
      <c r="K158" s="41" t="s">
        <v>58</v>
      </c>
      <c r="L158" s="40">
        <v>11.15</v>
      </c>
    </row>
    <row r="159" spans="1:12" ht="15">
      <c r="A159" s="23"/>
      <c r="B159" s="15"/>
      <c r="C159" s="11"/>
      <c r="D159" s="6"/>
      <c r="E159" s="42" t="s">
        <v>84</v>
      </c>
      <c r="F159" s="43">
        <v>80</v>
      </c>
      <c r="G159" s="43">
        <v>21.46</v>
      </c>
      <c r="H159" s="43">
        <v>11.8</v>
      </c>
      <c r="I159" s="43">
        <v>8</v>
      </c>
      <c r="J159" s="43">
        <v>224</v>
      </c>
      <c r="K159" s="44" t="s">
        <v>85</v>
      </c>
      <c r="L159" s="43">
        <v>31.21</v>
      </c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3.9</v>
      </c>
      <c r="H160" s="43">
        <v>3.5</v>
      </c>
      <c r="I160" s="43">
        <v>22.9</v>
      </c>
      <c r="J160" s="43">
        <v>135</v>
      </c>
      <c r="K160" s="44" t="s">
        <v>62</v>
      </c>
      <c r="L160" s="43">
        <v>12.24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 t="s">
        <v>50</v>
      </c>
      <c r="G161" s="43">
        <v>3.6</v>
      </c>
      <c r="H161" s="43">
        <v>0.48</v>
      </c>
      <c r="I161" s="43">
        <v>21.44</v>
      </c>
      <c r="J161" s="43">
        <v>104.65</v>
      </c>
      <c r="K161" s="44"/>
      <c r="L161" s="43">
        <v>4.0999999999999996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86</v>
      </c>
      <c r="F163" s="43">
        <v>120</v>
      </c>
      <c r="G163" s="43">
        <v>1.2</v>
      </c>
      <c r="H163" s="43">
        <v>8</v>
      </c>
      <c r="I163" s="43">
        <v>14.4</v>
      </c>
      <c r="J163" s="43">
        <v>126</v>
      </c>
      <c r="K163" s="44" t="s">
        <v>87</v>
      </c>
      <c r="L163" s="43">
        <v>9.5399999999999991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34.36</v>
      </c>
      <c r="H165" s="19">
        <f t="shared" si="78"/>
        <v>29.38</v>
      </c>
      <c r="I165" s="19">
        <f t="shared" si="78"/>
        <v>96.54</v>
      </c>
      <c r="J165" s="19">
        <f t="shared" si="78"/>
        <v>769.65</v>
      </c>
      <c r="K165" s="25"/>
      <c r="L165" s="19">
        <f t="shared" ref="L165" si="79">SUM(L158:L164)</f>
        <v>68.240000000000009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34.36</v>
      </c>
      <c r="H176" s="32">
        <f t="shared" ref="H176" si="83">H165+H175</f>
        <v>29.38</v>
      </c>
      <c r="I176" s="32">
        <f t="shared" ref="I176" si="84">I165+I175</f>
        <v>96.54</v>
      </c>
      <c r="J176" s="32">
        <f t="shared" ref="J176:L176" si="85">J165+J175</f>
        <v>769.65</v>
      </c>
      <c r="K176" s="32"/>
      <c r="L176" s="32">
        <f t="shared" si="85"/>
        <v>68.240000000000009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150</v>
      </c>
      <c r="G177" s="40">
        <v>5.55</v>
      </c>
      <c r="H177" s="40">
        <v>5.85</v>
      </c>
      <c r="I177" s="40">
        <v>24.3</v>
      </c>
      <c r="J177" s="40">
        <v>163.5</v>
      </c>
      <c r="K177" s="41" t="s">
        <v>89</v>
      </c>
      <c r="L177" s="40">
        <v>10.39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0.5</v>
      </c>
      <c r="H179" s="43">
        <v>0</v>
      </c>
      <c r="I179" s="43">
        <v>18.3</v>
      </c>
      <c r="J179" s="43">
        <v>72</v>
      </c>
      <c r="K179" s="44" t="s">
        <v>91</v>
      </c>
      <c r="L179" s="43">
        <v>2.8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 t="s">
        <v>50</v>
      </c>
      <c r="G180" s="43">
        <v>3.6</v>
      </c>
      <c r="H180" s="43">
        <v>0.48</v>
      </c>
      <c r="I180" s="43">
        <v>21.44</v>
      </c>
      <c r="J180" s="43">
        <v>104.65</v>
      </c>
      <c r="K180" s="44"/>
      <c r="L180" s="43">
        <v>4.0999999999999996</v>
      </c>
    </row>
    <row r="181" spans="1:12" ht="15">
      <c r="A181" s="23"/>
      <c r="B181" s="15"/>
      <c r="C181" s="11"/>
      <c r="D181" s="7" t="s">
        <v>24</v>
      </c>
      <c r="E181" s="42" t="s">
        <v>92</v>
      </c>
      <c r="F181" s="43">
        <v>160</v>
      </c>
      <c r="G181" s="43">
        <v>5.5</v>
      </c>
      <c r="H181" s="43">
        <v>1.83</v>
      </c>
      <c r="I181" s="43">
        <v>77</v>
      </c>
      <c r="J181" s="43">
        <v>157</v>
      </c>
      <c r="K181" s="44"/>
      <c r="L181" s="43">
        <v>39.04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15.15</v>
      </c>
      <c r="H184" s="19">
        <f t="shared" si="86"/>
        <v>8.16</v>
      </c>
      <c r="I184" s="19">
        <f t="shared" si="86"/>
        <v>141.04000000000002</v>
      </c>
      <c r="J184" s="19">
        <f t="shared" si="86"/>
        <v>497.15</v>
      </c>
      <c r="K184" s="25"/>
      <c r="L184" s="19">
        <f t="shared" ref="L184" si="87">SUM(L177:L183)</f>
        <v>56.33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15.15</v>
      </c>
      <c r="H195" s="32">
        <f t="shared" ref="H195" si="91">H184+H194</f>
        <v>8.16</v>
      </c>
      <c r="I195" s="32">
        <f t="shared" ref="I195" si="92">I184+I194</f>
        <v>141.04000000000002</v>
      </c>
      <c r="J195" s="32">
        <f t="shared" ref="J195:L195" si="93">J184+J194</f>
        <v>497.15</v>
      </c>
      <c r="K195" s="32"/>
      <c r="L195" s="32">
        <f t="shared" si="93"/>
        <v>56.33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</v>
      </c>
      <c r="H196" s="34">
        <f t="shared" si="94"/>
        <v>17.420999999999999</v>
      </c>
      <c r="I196" s="34">
        <f t="shared" si="94"/>
        <v>93.094999999999999</v>
      </c>
      <c r="J196" s="34">
        <f t="shared" si="94"/>
        <v>549.47499999999991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77.916000000000011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security</cp:lastModifiedBy>
  <dcterms:created xsi:type="dcterms:W3CDTF">2022-05-16T14:23:56Z</dcterms:created>
  <dcterms:modified xsi:type="dcterms:W3CDTF">2023-10-12T09:28:58Z</dcterms:modified>
</cp:coreProperties>
</file>