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G70"/>
  <c r="F70"/>
  <c r="F81" s="1"/>
  <c r="B62"/>
  <c r="A62"/>
  <c r="L61"/>
  <c r="J61"/>
  <c r="I61"/>
  <c r="H61"/>
  <c r="G61"/>
  <c r="F61"/>
  <c r="B52"/>
  <c r="A52"/>
  <c r="L51"/>
  <c r="J51"/>
  <c r="J62" s="1"/>
  <c r="I51"/>
  <c r="H51"/>
  <c r="H62" s="1"/>
  <c r="G51"/>
  <c r="F51"/>
  <c r="B43"/>
  <c r="A43"/>
  <c r="L42"/>
  <c r="J42"/>
  <c r="I42"/>
  <c r="H42"/>
  <c r="G42"/>
  <c r="F42"/>
  <c r="B33"/>
  <c r="A33"/>
  <c r="L32"/>
  <c r="J32"/>
  <c r="I32"/>
  <c r="H32"/>
  <c r="H43" s="1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L195" l="1"/>
  <c r="H195"/>
  <c r="F176"/>
  <c r="J157"/>
  <c r="H138"/>
  <c r="F119"/>
  <c r="J100"/>
  <c r="I81"/>
  <c r="H81"/>
  <c r="G81"/>
  <c r="I62"/>
  <c r="G62"/>
  <c r="L62"/>
  <c r="F62"/>
  <c r="L43"/>
  <c r="G43"/>
  <c r="G196" s="1"/>
  <c r="J43"/>
  <c r="I43"/>
  <c r="F24"/>
  <c r="L24"/>
  <c r="J24"/>
  <c r="I24"/>
  <c r="H24"/>
  <c r="G24"/>
  <c r="L196"/>
  <c r="H196" l="1"/>
  <c r="I196"/>
  <c r="F196"/>
  <c r="J196"/>
</calcChain>
</file>

<file path=xl/sharedStrings.xml><?xml version="1.0" encoding="utf-8"?>
<sst xmlns="http://schemas.openxmlformats.org/spreadsheetml/2006/main" count="294" uniqueCount="86">
  <si>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</si>
  <si>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</si>
  <si>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</si>
  <si>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</si>
  <si>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</si>
  <si>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</si>
  <si>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</si>
  <si>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</si>
  <si>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</si>
  <si>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</si>
  <si>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</si>
  <si>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</si>
  <si>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</si>
  <si>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</si>
  <si>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</si>
  <si>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</si>
  <si>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</si>
  <si>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</si>
  <si>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</si>
  <si>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</si>
  <si>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</si>
  <si>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</si>
  <si>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</si>
  <si>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</si>
  <si>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</si>
  <si>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</si>
  <si>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</si>
  <si>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</si>
  <si>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</si>
  <si>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</si>
  <si>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</si>
  <si>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</si>
  <si>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</si>
  <si>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</si>
  <si>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</si>
  <si>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</si>
  <si>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</si>
  <si>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</si>
  <si>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7-11 лет ребенок инвадид</t>
  </si>
  <si>
    <t>МБОУ ЦО "Наследие" д.Урмикеево</t>
  </si>
  <si>
    <t>директор</t>
  </si>
  <si>
    <t>Фархутдинов Э.Г.</t>
  </si>
  <si>
    <t>Каша гречневая молочная жидкая</t>
  </si>
  <si>
    <t>Сок яблочный</t>
  </si>
  <si>
    <t>Хлеб с маслом</t>
  </si>
  <si>
    <t>40/8</t>
  </si>
  <si>
    <t>Продукт йогуртный</t>
  </si>
  <si>
    <t>Плов из мяса кур</t>
  </si>
  <si>
    <t>Кофейный напиток с молоком</t>
  </si>
  <si>
    <t>Хлеб пшеничный</t>
  </si>
  <si>
    <t>Яблоко</t>
  </si>
  <si>
    <t>Каша пшенная молочная жидкая</t>
  </si>
  <si>
    <t>Чай с сахаром</t>
  </si>
  <si>
    <t>Щи из свежей капусты со сметаной</t>
  </si>
  <si>
    <t>Рыба припущенная в молоке</t>
  </si>
  <si>
    <t>Каша рисовая молочная жидкая</t>
  </si>
  <si>
    <t>Хлеб ржаной</t>
  </si>
  <si>
    <t>Омлет паровой</t>
  </si>
  <si>
    <t>Суп картофельный с макаронами</t>
  </si>
  <si>
    <t>Рагу из мяса кур</t>
  </si>
  <si>
    <t>Печенье</t>
  </si>
  <si>
    <t>Компот из свежих плодов</t>
  </si>
  <si>
    <t>Каша манная молочная с маслом сливочным</t>
  </si>
  <si>
    <t>Какао с молоком</t>
  </si>
  <si>
    <t>Суп картофельный с рыбой</t>
  </si>
  <si>
    <t>Биточки из мяса говядины с рисом паровые</t>
  </si>
  <si>
    <t>Хлеб с сыром</t>
  </si>
  <si>
    <t>Борщ со сметаной</t>
  </si>
  <si>
    <t>Рагу овощное с мясом</t>
  </si>
  <si>
    <t>Чай с лимоном</t>
  </si>
  <si>
    <t>Чай с молоком</t>
  </si>
  <si>
    <t>Компот из кураги и изюма</t>
  </si>
  <si>
    <t>Яйцо отварное</t>
  </si>
  <si>
    <t>Салат из свежих помидор</t>
  </si>
  <si>
    <t>Суп картофельный с бобовыми, гренками</t>
  </si>
  <si>
    <t>200/10</t>
  </si>
  <si>
    <t>Салат из белокочанной капусты с кукурузой, луком и растительным маслом</t>
  </si>
  <si>
    <t>Рассольник со сметаной</t>
  </si>
  <si>
    <t>Компот из сухофруктов</t>
  </si>
  <si>
    <t>Ватрушка с повидлом</t>
  </si>
  <si>
    <t>Каша геркулесовая молочная с маслом сливочным</t>
  </si>
  <si>
    <t>Помидоры свежие</t>
  </si>
  <si>
    <t>Запеканка из творога с морковью, со сгущенным молоком</t>
  </si>
  <si>
    <t>150/10</t>
  </si>
  <si>
    <t>Макаронные изделия отварные с сыром</t>
  </si>
  <si>
    <t>Суп молочный с овощами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</si>
</sst>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39</v>
      </c>
      <c r="D1" s="58"/>
      <c r="E1" s="58"/>
      <c r="F1" s="12" t="s">
        <v>15</v>
      </c>
      <c r="G1" s="2" t="s">
        <v>16</v>
      </c>
      <c r="H1" s="59" t="s">
        <v>40</v>
      </c>
      <c r="I1" s="59"/>
      <c r="J1" s="59"/>
      <c r="K1" s="59"/>
    </row>
    <row r="2" spans="1:12" ht="18">
      <c r="A2" s="35" t="s">
        <v>6</v>
      </c>
      <c r="C2" s="2"/>
      <c r="G2" s="2" t="s">
        <v>17</v>
      </c>
      <c r="H2" s="59" t="s">
        <v>41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38</v>
      </c>
      <c r="G3" s="2" t="s">
        <v>18</v>
      </c>
      <c r="H3" s="48">
        <v>4</v>
      </c>
      <c r="I3" s="48">
        <v>9</v>
      </c>
      <c r="J3" s="49">
        <v>2023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42</v>
      </c>
      <c r="F6" s="40">
        <v>150</v>
      </c>
      <c r="G6" s="40">
        <v>5.2</v>
      </c>
      <c r="H6" s="40">
        <v>7.82</v>
      </c>
      <c r="I6" s="40">
        <v>18.75</v>
      </c>
      <c r="J6" s="40">
        <v>166.79</v>
      </c>
      <c r="K6" s="41"/>
      <c r="L6" s="40">
        <v>14.4</v>
      </c>
    </row>
    <row r="7" spans="1:12" ht="15">
      <c r="A7" s="23"/>
      <c r="B7" s="15"/>
      <c r="C7" s="11"/>
      <c r="D7" s="6"/>
      <c r="E7" s="42" t="s">
        <v>43</v>
      </c>
      <c r="F7" s="43">
        <v>200</v>
      </c>
      <c r="G7" s="43">
        <v>1</v>
      </c>
      <c r="H7" s="43">
        <v>0.3</v>
      </c>
      <c r="I7" s="43">
        <v>20.2</v>
      </c>
      <c r="J7" s="43">
        <v>86</v>
      </c>
      <c r="K7" s="44"/>
      <c r="L7" s="43">
        <v>13</v>
      </c>
    </row>
    <row r="8" spans="1:12" ht="1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22</v>
      </c>
      <c r="E9" s="42" t="s">
        <v>44</v>
      </c>
      <c r="F9" s="43" t="s">
        <v>45</v>
      </c>
      <c r="G9" s="43">
        <v>3.12</v>
      </c>
      <c r="H9" s="43">
        <v>6.12</v>
      </c>
      <c r="I9" s="43">
        <v>18.8</v>
      </c>
      <c r="J9" s="43">
        <v>144.80000000000001</v>
      </c>
      <c r="K9" s="44"/>
      <c r="L9" s="43">
        <v>8.8000000000000007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46</v>
      </c>
      <c r="F11" s="43">
        <v>100</v>
      </c>
      <c r="G11" s="43">
        <v>2.4</v>
      </c>
      <c r="H11" s="43">
        <v>5</v>
      </c>
      <c r="I11" s="43">
        <v>16</v>
      </c>
      <c r="J11" s="43">
        <v>120</v>
      </c>
      <c r="K11" s="44"/>
      <c r="L11" s="43">
        <v>40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450</v>
      </c>
      <c r="G13" s="19">
        <f t="shared" ref="G13:J13" si="0">SUM(G6:G12)</f>
        <v>11.72</v>
      </c>
      <c r="H13" s="19">
        <f t="shared" si="0"/>
        <v>19.240000000000002</v>
      </c>
      <c r="I13" s="19">
        <f t="shared" si="0"/>
        <v>73.75</v>
      </c>
      <c r="J13" s="19">
        <f t="shared" si="0"/>
        <v>517.59</v>
      </c>
      <c r="K13" s="25"/>
      <c r="L13" s="19">
        <f t="shared" ref="L13" si="1">SUM(L6:L12)</f>
        <v>76.2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 t="s">
        <v>85</v>
      </c>
      <c r="F15" s="43">
        <v>250</v>
      </c>
      <c r="G15" s="43">
        <v>5</v>
      </c>
      <c r="H15" s="43">
        <v>5.75</v>
      </c>
      <c r="I15" s="43">
        <v>15.87</v>
      </c>
      <c r="J15" s="43">
        <v>135</v>
      </c>
      <c r="K15" s="51"/>
      <c r="L15" s="43">
        <v>16.62</v>
      </c>
    </row>
    <row r="16" spans="1:12" ht="15">
      <c r="A16" s="23"/>
      <c r="B16" s="15"/>
      <c r="C16" s="11"/>
      <c r="D16" s="7" t="s">
        <v>27</v>
      </c>
      <c r="E16" s="42" t="s">
        <v>47</v>
      </c>
      <c r="F16" s="43">
        <v>150</v>
      </c>
      <c r="G16" s="43">
        <v>14.34</v>
      </c>
      <c r="H16" s="43">
        <v>13.08</v>
      </c>
      <c r="I16" s="43">
        <v>24.72</v>
      </c>
      <c r="J16" s="43">
        <v>276</v>
      </c>
      <c r="K16" s="44"/>
      <c r="L16" s="43">
        <v>17.399999999999999</v>
      </c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 t="s">
        <v>48</v>
      </c>
      <c r="F18" s="43">
        <v>200</v>
      </c>
      <c r="G18" s="43">
        <v>3</v>
      </c>
      <c r="H18" s="43">
        <v>2.9</v>
      </c>
      <c r="I18" s="43">
        <v>13.4</v>
      </c>
      <c r="J18" s="43">
        <v>89</v>
      </c>
      <c r="K18" s="44"/>
      <c r="L18" s="43">
        <v>10.210000000000001</v>
      </c>
    </row>
    <row r="19" spans="1:12" ht="15">
      <c r="A19" s="23"/>
      <c r="B19" s="15"/>
      <c r="C19" s="11"/>
      <c r="D19" s="7" t="s">
        <v>30</v>
      </c>
      <c r="E19" s="42" t="s">
        <v>49</v>
      </c>
      <c r="F19" s="43">
        <v>60</v>
      </c>
      <c r="G19" s="43">
        <v>4.74</v>
      </c>
      <c r="H19" s="43">
        <v>0.6</v>
      </c>
      <c r="I19" s="43">
        <v>28.98</v>
      </c>
      <c r="J19" s="43">
        <v>138</v>
      </c>
      <c r="K19" s="44"/>
      <c r="L19" s="43">
        <v>4.8</v>
      </c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23</v>
      </c>
      <c r="E21" s="42" t="s">
        <v>50</v>
      </c>
      <c r="F21" s="43">
        <v>100</v>
      </c>
      <c r="G21" s="43">
        <v>0.4</v>
      </c>
      <c r="H21" s="43">
        <v>0.4</v>
      </c>
      <c r="I21" s="43">
        <v>9.8000000000000007</v>
      </c>
      <c r="J21" s="43">
        <v>42.7</v>
      </c>
      <c r="K21" s="44"/>
      <c r="L21" s="43">
        <v>14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760</v>
      </c>
      <c r="G23" s="19">
        <f t="shared" ref="G23:J23" si="2">SUM(G14:G22)</f>
        <v>27.479999999999997</v>
      </c>
      <c r="H23" s="19">
        <f t="shared" si="2"/>
        <v>22.729999999999997</v>
      </c>
      <c r="I23" s="19">
        <f t="shared" si="2"/>
        <v>92.77</v>
      </c>
      <c r="J23" s="19">
        <f t="shared" si="2"/>
        <v>680.7</v>
      </c>
      <c r="K23" s="25"/>
      <c r="L23" s="19">
        <f t="shared" ref="L23" si="3">SUM(L14:L22)</f>
        <v>63.029999999999994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1210</v>
      </c>
      <c r="G24" s="32">
        <f t="shared" ref="G24:J24" si="4">G13+G23</f>
        <v>39.199999999999996</v>
      </c>
      <c r="H24" s="32">
        <f t="shared" si="4"/>
        <v>41.97</v>
      </c>
      <c r="I24" s="32">
        <f t="shared" si="4"/>
        <v>166.51999999999998</v>
      </c>
      <c r="J24" s="32">
        <f t="shared" si="4"/>
        <v>1198.29</v>
      </c>
      <c r="K24" s="32"/>
      <c r="L24" s="32">
        <f t="shared" ref="L24" si="5">L13+L23</f>
        <v>139.22999999999999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51</v>
      </c>
      <c r="F25" s="40">
        <v>150</v>
      </c>
      <c r="G25" s="40">
        <v>5.07</v>
      </c>
      <c r="H25" s="40">
        <v>7.82</v>
      </c>
      <c r="I25" s="40">
        <v>19.399999999999999</v>
      </c>
      <c r="J25" s="40">
        <v>168.71</v>
      </c>
      <c r="K25" s="41"/>
      <c r="L25" s="40">
        <v>13.63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 t="s">
        <v>52</v>
      </c>
      <c r="F27" s="43">
        <v>200</v>
      </c>
      <c r="G27" s="43"/>
      <c r="H27" s="43"/>
      <c r="I27" s="43">
        <v>9.1</v>
      </c>
      <c r="J27" s="43">
        <v>35</v>
      </c>
      <c r="K27" s="44"/>
      <c r="L27" s="43">
        <v>1.01</v>
      </c>
    </row>
    <row r="28" spans="1:12" ht="15">
      <c r="A28" s="14"/>
      <c r="B28" s="15"/>
      <c r="C28" s="11"/>
      <c r="D28" s="7" t="s">
        <v>22</v>
      </c>
      <c r="E28" s="42" t="s">
        <v>44</v>
      </c>
      <c r="F28" s="43" t="s">
        <v>45</v>
      </c>
      <c r="G28" s="43">
        <v>3.12</v>
      </c>
      <c r="H28" s="43">
        <v>6.12</v>
      </c>
      <c r="I28" s="43">
        <v>18.8</v>
      </c>
      <c r="J28" s="43">
        <v>144.80000000000001</v>
      </c>
      <c r="K28" s="44"/>
      <c r="L28" s="43">
        <v>8.8000000000000007</v>
      </c>
    </row>
    <row r="29" spans="1:12" ht="15">
      <c r="A29" s="14"/>
      <c r="B29" s="15"/>
      <c r="C29" s="11"/>
      <c r="D29" s="7" t="s">
        <v>23</v>
      </c>
      <c r="E29" s="42" t="s">
        <v>50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42.7</v>
      </c>
      <c r="K29" s="44"/>
      <c r="L29" s="43">
        <v>14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450</v>
      </c>
      <c r="G32" s="19">
        <f t="shared" ref="G32" si="6">SUM(G25:G31)</f>
        <v>8.5900000000000016</v>
      </c>
      <c r="H32" s="19">
        <f t="shared" ref="H32" si="7">SUM(H25:H31)</f>
        <v>14.340000000000002</v>
      </c>
      <c r="I32" s="19">
        <f t="shared" ref="I32" si="8">SUM(I25:I31)</f>
        <v>57.099999999999994</v>
      </c>
      <c r="J32" s="19">
        <f t="shared" ref="J32:L32" si="9">SUM(J25:J31)</f>
        <v>391.21</v>
      </c>
      <c r="K32" s="25"/>
      <c r="L32" s="19">
        <f t="shared" si="9"/>
        <v>37.44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 t="s">
        <v>53</v>
      </c>
      <c r="F34" s="43">
        <v>200</v>
      </c>
      <c r="G34" s="43">
        <v>1.6</v>
      </c>
      <c r="H34" s="43">
        <v>2.6</v>
      </c>
      <c r="I34" s="43">
        <v>6.6</v>
      </c>
      <c r="J34" s="43">
        <v>56</v>
      </c>
      <c r="K34" s="44"/>
      <c r="L34" s="43">
        <v>15.04</v>
      </c>
    </row>
    <row r="35" spans="1:12" ht="15">
      <c r="A35" s="14"/>
      <c r="B35" s="15"/>
      <c r="C35" s="11"/>
      <c r="D35" s="7" t="s">
        <v>27</v>
      </c>
      <c r="E35" s="42" t="s">
        <v>54</v>
      </c>
      <c r="F35" s="43">
        <v>100</v>
      </c>
      <c r="G35" s="43">
        <v>14.2</v>
      </c>
      <c r="H35" s="43">
        <v>7.88</v>
      </c>
      <c r="I35" s="43">
        <v>60.73</v>
      </c>
      <c r="J35" s="43">
        <v>138.57</v>
      </c>
      <c r="K35" s="44"/>
      <c r="L35" s="43">
        <v>57.28</v>
      </c>
    </row>
    <row r="36" spans="1:12" ht="15">
      <c r="A36" s="14"/>
      <c r="B36" s="15"/>
      <c r="C36" s="11"/>
      <c r="D36" s="7" t="s">
        <v>28</v>
      </c>
      <c r="E36" s="42" t="s">
        <v>55</v>
      </c>
      <c r="F36" s="43">
        <v>150</v>
      </c>
      <c r="G36" s="43">
        <v>3.75</v>
      </c>
      <c r="H36" s="43">
        <v>6.15</v>
      </c>
      <c r="I36" s="43">
        <v>22.73</v>
      </c>
      <c r="J36" s="43">
        <v>161.25</v>
      </c>
      <c r="K36" s="44"/>
      <c r="L36" s="43">
        <v>15.56</v>
      </c>
    </row>
    <row r="37" spans="1:12" ht="15">
      <c r="A37" s="14"/>
      <c r="B37" s="15"/>
      <c r="C37" s="11"/>
      <c r="D37" s="7" t="s">
        <v>29</v>
      </c>
      <c r="E37" s="42" t="s">
        <v>52</v>
      </c>
      <c r="F37" s="43">
        <v>200</v>
      </c>
      <c r="G37" s="43"/>
      <c r="H37" s="43"/>
      <c r="I37" s="43">
        <v>9.1</v>
      </c>
      <c r="J37" s="43">
        <v>35</v>
      </c>
      <c r="K37" s="44"/>
      <c r="L37" s="43">
        <v>1.01</v>
      </c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 t="s">
        <v>56</v>
      </c>
      <c r="F39" s="43">
        <v>60</v>
      </c>
      <c r="G39" s="43">
        <v>4.74</v>
      </c>
      <c r="H39" s="43">
        <v>0.6</v>
      </c>
      <c r="I39" s="43">
        <v>28.98</v>
      </c>
      <c r="J39" s="43">
        <v>138</v>
      </c>
      <c r="K39" s="44"/>
      <c r="L39" s="43">
        <v>4.8</v>
      </c>
    </row>
    <row r="40" spans="1:12" ht="15">
      <c r="A40" s="14"/>
      <c r="B40" s="15"/>
      <c r="C40" s="11"/>
      <c r="D40" s="6"/>
      <c r="E40" s="42" t="s">
        <v>46</v>
      </c>
      <c r="F40" s="43">
        <v>100</v>
      </c>
      <c r="G40" s="43">
        <v>2.4</v>
      </c>
      <c r="H40" s="43">
        <v>5</v>
      </c>
      <c r="I40" s="43">
        <v>16</v>
      </c>
      <c r="J40" s="43">
        <v>120</v>
      </c>
      <c r="K40" s="44"/>
      <c r="L40" s="43">
        <v>40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26.689999999999998</v>
      </c>
      <c r="H42" s="19">
        <f t="shared" ref="H42" si="11">SUM(H33:H41)</f>
        <v>22.230000000000004</v>
      </c>
      <c r="I42" s="19">
        <f t="shared" ref="I42" si="12">SUM(I33:I41)</f>
        <v>144.13999999999999</v>
      </c>
      <c r="J42" s="19">
        <f t="shared" ref="J42:L42" si="13">SUM(J33:J41)</f>
        <v>648.81999999999994</v>
      </c>
      <c r="K42" s="25"/>
      <c r="L42" s="19">
        <f t="shared" si="13"/>
        <v>133.69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1260</v>
      </c>
      <c r="G43" s="32">
        <f t="shared" ref="G43" si="14">G32+G42</f>
        <v>35.28</v>
      </c>
      <c r="H43" s="32">
        <f t="shared" ref="H43" si="15">H32+H42</f>
        <v>36.570000000000007</v>
      </c>
      <c r="I43" s="32">
        <f t="shared" ref="I43" si="16">I32+I42</f>
        <v>201.23999999999998</v>
      </c>
      <c r="J43" s="32">
        <f t="shared" ref="J43:L43" si="17">J32+J42</f>
        <v>1040.03</v>
      </c>
      <c r="K43" s="32"/>
      <c r="L43" s="32">
        <f t="shared" si="17"/>
        <v>171.13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57</v>
      </c>
      <c r="F44" s="40">
        <v>180</v>
      </c>
      <c r="G44" s="40">
        <v>15.6</v>
      </c>
      <c r="H44" s="40">
        <v>21</v>
      </c>
      <c r="I44" s="40">
        <v>2.8</v>
      </c>
      <c r="J44" s="40">
        <v>262</v>
      </c>
      <c r="K44" s="41"/>
      <c r="L44" s="40">
        <v>25.75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 t="s">
        <v>48</v>
      </c>
      <c r="F46" s="43">
        <v>200</v>
      </c>
      <c r="G46" s="43">
        <v>3</v>
      </c>
      <c r="H46" s="43">
        <v>2.9</v>
      </c>
      <c r="I46" s="43">
        <v>13.4</v>
      </c>
      <c r="J46" s="43">
        <v>89</v>
      </c>
      <c r="K46" s="44"/>
      <c r="L46" s="43">
        <v>10.210000000000001</v>
      </c>
    </row>
    <row r="47" spans="1:12" ht="15">
      <c r="A47" s="23"/>
      <c r="B47" s="15"/>
      <c r="C47" s="11"/>
      <c r="D47" s="7" t="s">
        <v>22</v>
      </c>
      <c r="E47" s="42" t="s">
        <v>44</v>
      </c>
      <c r="F47" s="43" t="s">
        <v>45</v>
      </c>
      <c r="G47" s="43">
        <v>3.12</v>
      </c>
      <c r="H47" s="43">
        <v>6.12</v>
      </c>
      <c r="I47" s="43">
        <v>18.8</v>
      </c>
      <c r="J47" s="43">
        <v>144.80000000000001</v>
      </c>
      <c r="K47" s="44"/>
      <c r="L47" s="43">
        <v>8.8000000000000007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46</v>
      </c>
      <c r="F49" s="43">
        <v>100</v>
      </c>
      <c r="G49" s="43">
        <v>2.4</v>
      </c>
      <c r="H49" s="43">
        <v>5</v>
      </c>
      <c r="I49" s="43">
        <v>16</v>
      </c>
      <c r="J49" s="43">
        <v>120</v>
      </c>
      <c r="K49" s="44"/>
      <c r="L49" s="43">
        <v>40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480</v>
      </c>
      <c r="G51" s="19">
        <f t="shared" ref="G51" si="18">SUM(G44:G50)</f>
        <v>24.12</v>
      </c>
      <c r="H51" s="19">
        <f t="shared" ref="H51" si="19">SUM(H44:H50)</f>
        <v>35.019999999999996</v>
      </c>
      <c r="I51" s="19">
        <f t="shared" ref="I51" si="20">SUM(I44:I50)</f>
        <v>51</v>
      </c>
      <c r="J51" s="19">
        <f t="shared" ref="J51:L51" si="21">SUM(J44:J50)</f>
        <v>615.79999999999995</v>
      </c>
      <c r="K51" s="25"/>
      <c r="L51" s="19">
        <f t="shared" si="21"/>
        <v>84.76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 t="s">
        <v>58</v>
      </c>
      <c r="F53" s="43">
        <v>200</v>
      </c>
      <c r="G53" s="43">
        <v>2.16</v>
      </c>
      <c r="H53" s="43">
        <v>2.2599999999999998</v>
      </c>
      <c r="I53" s="43">
        <v>13.72</v>
      </c>
      <c r="J53" s="43">
        <v>83.8</v>
      </c>
      <c r="K53" s="44"/>
      <c r="L53" s="43">
        <v>25.38</v>
      </c>
    </row>
    <row r="54" spans="1:12" ht="15">
      <c r="A54" s="23"/>
      <c r="B54" s="15"/>
      <c r="C54" s="11"/>
      <c r="D54" s="7" t="s">
        <v>27</v>
      </c>
      <c r="E54" s="42" t="s">
        <v>59</v>
      </c>
      <c r="F54" s="43">
        <v>150</v>
      </c>
      <c r="G54" s="43">
        <v>14.85</v>
      </c>
      <c r="H54" s="43">
        <v>16.350000000000001</v>
      </c>
      <c r="I54" s="43">
        <v>14.4</v>
      </c>
      <c r="J54" s="43">
        <v>265.5</v>
      </c>
      <c r="K54" s="44"/>
      <c r="L54" s="43">
        <v>14.5</v>
      </c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 t="s">
        <v>61</v>
      </c>
      <c r="F56" s="43">
        <v>200</v>
      </c>
      <c r="G56" s="43">
        <v>0.16</v>
      </c>
      <c r="H56" s="43">
        <v>0.16</v>
      </c>
      <c r="I56" s="43">
        <v>23.88</v>
      </c>
      <c r="J56" s="43">
        <v>97.6</v>
      </c>
      <c r="K56" s="44"/>
      <c r="L56" s="43">
        <v>3.39</v>
      </c>
    </row>
    <row r="57" spans="1:12" ht="15">
      <c r="A57" s="23"/>
      <c r="B57" s="15"/>
      <c r="C57" s="11"/>
      <c r="D57" s="7" t="s">
        <v>30</v>
      </c>
      <c r="E57" s="42" t="s">
        <v>49</v>
      </c>
      <c r="F57" s="43">
        <v>60</v>
      </c>
      <c r="G57" s="43">
        <v>4.74</v>
      </c>
      <c r="H57" s="43">
        <v>0.6</v>
      </c>
      <c r="I57" s="43">
        <v>28.98</v>
      </c>
      <c r="J57" s="43">
        <v>138</v>
      </c>
      <c r="K57" s="44"/>
      <c r="L57" s="43">
        <v>4.8</v>
      </c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 t="s">
        <v>60</v>
      </c>
      <c r="F59" s="43">
        <v>40</v>
      </c>
      <c r="G59" s="43">
        <v>3.26</v>
      </c>
      <c r="H59" s="43">
        <v>3.26</v>
      </c>
      <c r="I59" s="43">
        <v>22.6</v>
      </c>
      <c r="J59" s="43">
        <v>134</v>
      </c>
      <c r="K59" s="44"/>
      <c r="L59" s="43">
        <v>7.6</v>
      </c>
    </row>
    <row r="60" spans="1:12" ht="15">
      <c r="A60" s="23"/>
      <c r="B60" s="15"/>
      <c r="C60" s="11"/>
      <c r="D60" s="6" t="s">
        <v>23</v>
      </c>
      <c r="E60" s="42" t="s">
        <v>50</v>
      </c>
      <c r="F60" s="43">
        <v>100</v>
      </c>
      <c r="G60" s="43">
        <v>0.4</v>
      </c>
      <c r="H60" s="43">
        <v>0.4</v>
      </c>
      <c r="I60" s="43">
        <v>9.8000000000000007</v>
      </c>
      <c r="J60" s="43">
        <v>42.7</v>
      </c>
      <c r="K60" s="44"/>
      <c r="L60" s="43">
        <v>14</v>
      </c>
    </row>
    <row r="61" spans="1:12" ht="15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25.569999999999993</v>
      </c>
      <c r="H61" s="19">
        <f t="shared" ref="H61" si="23">SUM(H52:H60)</f>
        <v>23.03</v>
      </c>
      <c r="I61" s="19">
        <f t="shared" ref="I61" si="24">SUM(I52:I60)</f>
        <v>113.38000000000001</v>
      </c>
      <c r="J61" s="19">
        <f t="shared" ref="J61:L61" si="25">SUM(J52:J60)</f>
        <v>761.6</v>
      </c>
      <c r="K61" s="25"/>
      <c r="L61" s="19">
        <f t="shared" si="25"/>
        <v>69.669999999999987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1230</v>
      </c>
      <c r="G62" s="32">
        <f t="shared" ref="G62" si="26">G51+G61</f>
        <v>49.69</v>
      </c>
      <c r="H62" s="32">
        <f t="shared" ref="H62" si="27">H51+H61</f>
        <v>58.05</v>
      </c>
      <c r="I62" s="32">
        <f t="shared" ref="I62" si="28">I51+I61</f>
        <v>164.38</v>
      </c>
      <c r="J62" s="32">
        <f t="shared" ref="J62:L62" si="29">J51+J61</f>
        <v>1377.4</v>
      </c>
      <c r="K62" s="32"/>
      <c r="L62" s="32">
        <f t="shared" si="29"/>
        <v>154.43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62</v>
      </c>
      <c r="F63" s="40">
        <v>180</v>
      </c>
      <c r="G63" s="40">
        <v>4.8</v>
      </c>
      <c r="H63" s="40">
        <v>4.5999999999999996</v>
      </c>
      <c r="I63" s="40">
        <v>24.75</v>
      </c>
      <c r="J63" s="40">
        <v>160.19999999999999</v>
      </c>
      <c r="K63" s="41"/>
      <c r="L63" s="40">
        <v>10.210000000000001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 t="s">
        <v>63</v>
      </c>
      <c r="F65" s="43">
        <v>200</v>
      </c>
      <c r="G65" s="43">
        <v>4.2</v>
      </c>
      <c r="H65" s="43">
        <v>3.62</v>
      </c>
      <c r="I65" s="43">
        <v>17.28</v>
      </c>
      <c r="J65" s="43">
        <v>118.66</v>
      </c>
      <c r="K65" s="44"/>
      <c r="L65" s="43">
        <v>11.89</v>
      </c>
    </row>
    <row r="66" spans="1:12" ht="15">
      <c r="A66" s="23"/>
      <c r="B66" s="15"/>
      <c r="C66" s="11"/>
      <c r="D66" s="7" t="s">
        <v>22</v>
      </c>
      <c r="E66" s="42" t="s">
        <v>44</v>
      </c>
      <c r="F66" s="43" t="s">
        <v>45</v>
      </c>
      <c r="G66" s="43">
        <v>3.12</v>
      </c>
      <c r="H66" s="43">
        <v>6.12</v>
      </c>
      <c r="I66" s="43">
        <v>18.8</v>
      </c>
      <c r="J66" s="43">
        <v>144.80000000000001</v>
      </c>
      <c r="K66" s="44"/>
      <c r="L66" s="43">
        <v>8.8000000000000007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46</v>
      </c>
      <c r="F68" s="43">
        <v>100</v>
      </c>
      <c r="G68" s="43">
        <v>2.4</v>
      </c>
      <c r="H68" s="43">
        <v>5</v>
      </c>
      <c r="I68" s="43">
        <v>16</v>
      </c>
      <c r="J68" s="43">
        <v>120</v>
      </c>
      <c r="K68" s="44"/>
      <c r="L68" s="43">
        <v>40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480</v>
      </c>
      <c r="G70" s="19">
        <f t="shared" ref="G70" si="30">SUM(G63:G69)</f>
        <v>14.520000000000001</v>
      </c>
      <c r="H70" s="19">
        <f t="shared" ref="H70" si="31">SUM(H63:H69)</f>
        <v>19.34</v>
      </c>
      <c r="I70" s="19">
        <f t="shared" ref="I70" si="32">SUM(I63:I69)</f>
        <v>76.83</v>
      </c>
      <c r="J70" s="19">
        <f t="shared" ref="J70:L70" si="33">SUM(J63:J69)</f>
        <v>543.66000000000008</v>
      </c>
      <c r="K70" s="25"/>
      <c r="L70" s="19">
        <f t="shared" si="33"/>
        <v>70.900000000000006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>
      <c r="A72" s="23"/>
      <c r="B72" s="15"/>
      <c r="C72" s="11"/>
      <c r="D72" s="7" t="s">
        <v>26</v>
      </c>
      <c r="E72" s="42" t="s">
        <v>64</v>
      </c>
      <c r="F72" s="43">
        <v>200</v>
      </c>
      <c r="G72" s="43">
        <v>7.2</v>
      </c>
      <c r="H72" s="43">
        <v>4.0999999999999996</v>
      </c>
      <c r="I72" s="43">
        <v>13</v>
      </c>
      <c r="J72" s="43">
        <v>119</v>
      </c>
      <c r="K72" s="44"/>
      <c r="L72" s="43">
        <v>21.9</v>
      </c>
    </row>
    <row r="73" spans="1:12" ht="15.75" thickBot="1">
      <c r="A73" s="23"/>
      <c r="B73" s="15"/>
      <c r="C73" s="11"/>
      <c r="D73" s="7" t="s">
        <v>27</v>
      </c>
      <c r="E73" s="39" t="s">
        <v>65</v>
      </c>
      <c r="F73" s="40">
        <v>100</v>
      </c>
      <c r="G73" s="40">
        <v>14.62</v>
      </c>
      <c r="H73" s="40">
        <v>14.5</v>
      </c>
      <c r="I73" s="40">
        <v>5.86</v>
      </c>
      <c r="J73" s="40">
        <v>213.74</v>
      </c>
      <c r="K73" s="41"/>
      <c r="L73" s="40">
        <v>61.96</v>
      </c>
    </row>
    <row r="74" spans="1:12" ht="15">
      <c r="A74" s="23"/>
      <c r="B74" s="15"/>
      <c r="C74" s="11"/>
      <c r="D74" s="7" t="s">
        <v>28</v>
      </c>
      <c r="E74" s="39" t="s">
        <v>42</v>
      </c>
      <c r="F74" s="40">
        <v>150</v>
      </c>
      <c r="G74" s="40">
        <v>5.2</v>
      </c>
      <c r="H74" s="40">
        <v>7.82</v>
      </c>
      <c r="I74" s="40">
        <v>18.75</v>
      </c>
      <c r="J74" s="40">
        <v>166.79</v>
      </c>
      <c r="K74" s="41"/>
      <c r="L74" s="40">
        <v>14.4</v>
      </c>
    </row>
    <row r="75" spans="1:12" ht="15">
      <c r="A75" s="23"/>
      <c r="B75" s="15"/>
      <c r="C75" s="11"/>
      <c r="D75" s="7" t="s">
        <v>29</v>
      </c>
      <c r="E75" s="42" t="s">
        <v>43</v>
      </c>
      <c r="F75" s="43">
        <v>200</v>
      </c>
      <c r="G75" s="43">
        <v>1</v>
      </c>
      <c r="H75" s="43">
        <v>0.3</v>
      </c>
      <c r="I75" s="43">
        <v>20.2</v>
      </c>
      <c r="J75" s="43">
        <v>86</v>
      </c>
      <c r="K75" s="44"/>
      <c r="L75" s="43">
        <v>13</v>
      </c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 t="s">
        <v>56</v>
      </c>
      <c r="F77" s="43">
        <v>60</v>
      </c>
      <c r="G77" s="43">
        <v>4.74</v>
      </c>
      <c r="H77" s="43">
        <v>0.6</v>
      </c>
      <c r="I77" s="43">
        <v>28.98</v>
      </c>
      <c r="J77" s="43">
        <v>138</v>
      </c>
      <c r="K77" s="44"/>
      <c r="L77" s="43">
        <v>4.8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710</v>
      </c>
      <c r="G80" s="19">
        <f t="shared" ref="G80" si="34">SUM(G71:G79)</f>
        <v>32.76</v>
      </c>
      <c r="H80" s="19">
        <f t="shared" ref="H80" si="35">SUM(H71:H79)</f>
        <v>27.320000000000004</v>
      </c>
      <c r="I80" s="19">
        <f t="shared" ref="I80" si="36">SUM(I71:I79)</f>
        <v>86.79</v>
      </c>
      <c r="J80" s="19">
        <f t="shared" ref="J80:L80" si="37">SUM(J71:J79)</f>
        <v>723.53</v>
      </c>
      <c r="K80" s="25"/>
      <c r="L80" s="19">
        <f t="shared" si="37"/>
        <v>116.06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1190</v>
      </c>
      <c r="G81" s="32">
        <f t="shared" ref="G81" si="38">G70+G80</f>
        <v>47.28</v>
      </c>
      <c r="H81" s="32">
        <f t="shared" ref="H81" si="39">H70+H80</f>
        <v>46.660000000000004</v>
      </c>
      <c r="I81" s="32">
        <f t="shared" ref="I81" si="40">I70+I80</f>
        <v>163.62</v>
      </c>
      <c r="J81" s="32">
        <f t="shared" ref="J81:L81" si="41">J70+J80</f>
        <v>1267.19</v>
      </c>
      <c r="K81" s="32"/>
      <c r="L81" s="32">
        <f t="shared" si="41"/>
        <v>186.96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80</v>
      </c>
      <c r="F82" s="40">
        <v>170</v>
      </c>
      <c r="G82" s="40">
        <v>5.4</v>
      </c>
      <c r="H82" s="40">
        <v>6.3</v>
      </c>
      <c r="I82" s="40">
        <v>23.1</v>
      </c>
      <c r="J82" s="40">
        <v>171.7</v>
      </c>
      <c r="K82" s="41"/>
      <c r="L82" s="40">
        <v>11.46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 t="s">
        <v>48</v>
      </c>
      <c r="F84" s="43">
        <v>200</v>
      </c>
      <c r="G84" s="43">
        <v>3</v>
      </c>
      <c r="H84" s="43">
        <v>2.9</v>
      </c>
      <c r="I84" s="43">
        <v>13.4</v>
      </c>
      <c r="J84" s="43">
        <v>89</v>
      </c>
      <c r="K84" s="44"/>
      <c r="L84" s="43">
        <v>10.210000000000001</v>
      </c>
    </row>
    <row r="85" spans="1:12" ht="15">
      <c r="A85" s="23"/>
      <c r="B85" s="15"/>
      <c r="C85" s="11"/>
      <c r="D85" s="7" t="s">
        <v>22</v>
      </c>
      <c r="E85" s="42"/>
      <c r="F85" s="52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23</v>
      </c>
      <c r="E86" s="42" t="s">
        <v>50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42.7</v>
      </c>
      <c r="K86" s="44"/>
      <c r="L86" s="43">
        <v>14</v>
      </c>
    </row>
    <row r="87" spans="1:12" ht="15">
      <c r="A87" s="23"/>
      <c r="B87" s="15"/>
      <c r="C87" s="11"/>
      <c r="D87" s="6"/>
      <c r="E87" s="42" t="s">
        <v>66</v>
      </c>
      <c r="F87" s="52"/>
      <c r="G87" s="43">
        <v>4.9000000000000004</v>
      </c>
      <c r="H87" s="43">
        <v>2.9</v>
      </c>
      <c r="I87" s="43">
        <v>14</v>
      </c>
      <c r="J87" s="43">
        <v>104</v>
      </c>
      <c r="K87" s="44"/>
      <c r="L87" s="43">
        <v>11.12</v>
      </c>
    </row>
    <row r="88" spans="1:12" ht="15">
      <c r="A88" s="23"/>
      <c r="B88" s="15"/>
      <c r="C88" s="11"/>
      <c r="D88" s="6"/>
      <c r="E88" s="42"/>
      <c r="F88" s="52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470</v>
      </c>
      <c r="G89" s="19">
        <f t="shared" ref="G89" si="42">SUM(G82:G88)</f>
        <v>13.700000000000001</v>
      </c>
      <c r="H89" s="19">
        <f t="shared" ref="H89" si="43">SUM(H82:H88)</f>
        <v>12.5</v>
      </c>
      <c r="I89" s="19">
        <f t="shared" ref="I89" si="44">SUM(I82:I88)</f>
        <v>60.3</v>
      </c>
      <c r="J89" s="19">
        <f t="shared" ref="J89:L89" si="45">SUM(J82:J88)</f>
        <v>407.4</v>
      </c>
      <c r="K89" s="25"/>
      <c r="L89" s="19">
        <f t="shared" si="45"/>
        <v>46.79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 t="s">
        <v>67</v>
      </c>
      <c r="F91" s="43">
        <v>200</v>
      </c>
      <c r="G91" s="43">
        <v>1.6</v>
      </c>
      <c r="H91" s="43">
        <v>5.2</v>
      </c>
      <c r="I91" s="43">
        <v>8.3000000000000007</v>
      </c>
      <c r="J91" s="43">
        <v>87</v>
      </c>
      <c r="K91" s="44"/>
      <c r="L91" s="43">
        <v>12.84</v>
      </c>
    </row>
    <row r="92" spans="1:12" ht="15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13.03</v>
      </c>
      <c r="H92" s="43">
        <v>14.14</v>
      </c>
      <c r="I92" s="43">
        <v>11.23</v>
      </c>
      <c r="J92" s="43">
        <v>224.57</v>
      </c>
      <c r="K92" s="44"/>
      <c r="L92" s="43">
        <v>50.89</v>
      </c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 t="s">
        <v>69</v>
      </c>
      <c r="F94" s="43">
        <v>200</v>
      </c>
      <c r="G94" s="43">
        <v>0.1</v>
      </c>
      <c r="H94" s="43"/>
      <c r="I94" s="43">
        <v>9.1999999999999993</v>
      </c>
      <c r="J94" s="43">
        <v>36</v>
      </c>
      <c r="K94" s="44"/>
      <c r="L94" s="43">
        <v>2.2400000000000002</v>
      </c>
    </row>
    <row r="95" spans="1:12" ht="15">
      <c r="A95" s="23"/>
      <c r="B95" s="15"/>
      <c r="C95" s="11"/>
      <c r="D95" s="7" t="s">
        <v>30</v>
      </c>
      <c r="E95" s="42" t="s">
        <v>49</v>
      </c>
      <c r="F95" s="43">
        <v>60</v>
      </c>
      <c r="G95" s="43">
        <v>4.74</v>
      </c>
      <c r="H95" s="43">
        <v>0.6</v>
      </c>
      <c r="I95" s="43">
        <v>28.98</v>
      </c>
      <c r="J95" s="43">
        <v>138</v>
      </c>
      <c r="K95" s="44"/>
      <c r="L95" s="43">
        <v>4.8</v>
      </c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 t="s">
        <v>46</v>
      </c>
      <c r="F97" s="43">
        <v>100</v>
      </c>
      <c r="G97" s="43">
        <v>2.4</v>
      </c>
      <c r="H97" s="43">
        <v>5</v>
      </c>
      <c r="I97" s="43">
        <v>16</v>
      </c>
      <c r="J97" s="43">
        <v>120</v>
      </c>
      <c r="K97" s="44"/>
      <c r="L97" s="43">
        <v>40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710</v>
      </c>
      <c r="G99" s="19">
        <f t="shared" ref="G99" si="46">SUM(G90:G98)</f>
        <v>21.869999999999997</v>
      </c>
      <c r="H99" s="19">
        <f t="shared" ref="H99" si="47">SUM(H90:H98)</f>
        <v>24.94</v>
      </c>
      <c r="I99" s="19">
        <f t="shared" ref="I99" si="48">SUM(I90:I98)</f>
        <v>73.710000000000008</v>
      </c>
      <c r="J99" s="19">
        <f t="shared" ref="J99:L99" si="49">SUM(J90:J98)</f>
        <v>605.56999999999994</v>
      </c>
      <c r="K99" s="25"/>
      <c r="L99" s="19">
        <f t="shared" si="49"/>
        <v>110.77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1180</v>
      </c>
      <c r="G100" s="32">
        <f t="shared" ref="G100" si="50">G89+G99</f>
        <v>35.57</v>
      </c>
      <c r="H100" s="32">
        <f t="shared" ref="H100" si="51">H89+H99</f>
        <v>37.44</v>
      </c>
      <c r="I100" s="32">
        <f t="shared" ref="I100" si="52">I89+I99</f>
        <v>134.01</v>
      </c>
      <c r="J100" s="32">
        <f t="shared" ref="J100:L100" si="53">J89+J99</f>
        <v>1012.9699999999999</v>
      </c>
      <c r="K100" s="32"/>
      <c r="L100" s="32">
        <f t="shared" si="53"/>
        <v>157.56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42</v>
      </c>
      <c r="F101" s="40">
        <v>150</v>
      </c>
      <c r="G101" s="40">
        <v>5.2</v>
      </c>
      <c r="H101" s="40">
        <v>7.82</v>
      </c>
      <c r="I101" s="40">
        <v>18.75</v>
      </c>
      <c r="J101" s="40">
        <v>166.79</v>
      </c>
      <c r="K101" s="41"/>
      <c r="L101" s="40">
        <v>14.4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 t="s">
        <v>70</v>
      </c>
      <c r="F103" s="43">
        <v>200</v>
      </c>
      <c r="G103" s="43">
        <v>1.4</v>
      </c>
      <c r="H103" s="43">
        <v>1.4</v>
      </c>
      <c r="I103" s="43">
        <v>11.2</v>
      </c>
      <c r="J103" s="43">
        <v>61</v>
      </c>
      <c r="K103" s="44"/>
      <c r="L103" s="43">
        <v>5.01</v>
      </c>
    </row>
    <row r="104" spans="1:12" ht="15">
      <c r="A104" s="23"/>
      <c r="B104" s="15"/>
      <c r="C104" s="11"/>
      <c r="D104" s="7" t="s">
        <v>22</v>
      </c>
      <c r="E104" s="42" t="s">
        <v>49</v>
      </c>
      <c r="F104" s="43">
        <v>40</v>
      </c>
      <c r="G104" s="43">
        <v>3.16</v>
      </c>
      <c r="H104" s="43">
        <v>0.4</v>
      </c>
      <c r="I104" s="43">
        <v>19.32</v>
      </c>
      <c r="J104" s="43">
        <v>86</v>
      </c>
      <c r="K104" s="44"/>
      <c r="L104" s="43">
        <v>3.2</v>
      </c>
    </row>
    <row r="105" spans="1:12" ht="15">
      <c r="A105" s="23"/>
      <c r="B105" s="15"/>
      <c r="C105" s="11"/>
      <c r="D105" s="7" t="s">
        <v>23</v>
      </c>
      <c r="E105" s="42" t="s">
        <v>50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42.7</v>
      </c>
      <c r="K105" s="44"/>
      <c r="L105" s="43">
        <v>14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490</v>
      </c>
      <c r="G108" s="19">
        <f t="shared" ref="G108:J108" si="54">SUM(G101:G107)</f>
        <v>10.16</v>
      </c>
      <c r="H108" s="19">
        <f t="shared" si="54"/>
        <v>10.020000000000001</v>
      </c>
      <c r="I108" s="19">
        <f t="shared" si="54"/>
        <v>59.069999999999993</v>
      </c>
      <c r="J108" s="19">
        <f t="shared" si="54"/>
        <v>356.48999999999995</v>
      </c>
      <c r="K108" s="25"/>
      <c r="L108" s="19">
        <f t="shared" ref="L108" si="55">SUM(L101:L107)</f>
        <v>36.61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 t="s">
        <v>67</v>
      </c>
      <c r="F110" s="43">
        <v>200</v>
      </c>
      <c r="G110" s="43">
        <v>1.6</v>
      </c>
      <c r="H110" s="43">
        <v>5.2</v>
      </c>
      <c r="I110" s="43">
        <v>8.3000000000000007</v>
      </c>
      <c r="J110" s="43">
        <v>87</v>
      </c>
      <c r="K110" s="44"/>
      <c r="L110" s="43">
        <v>12.84</v>
      </c>
    </row>
    <row r="111" spans="1:12" ht="15">
      <c r="A111" s="23"/>
      <c r="B111" s="15"/>
      <c r="C111" s="11"/>
      <c r="D111" s="7" t="s">
        <v>27</v>
      </c>
      <c r="E111" s="42" t="s">
        <v>54</v>
      </c>
      <c r="F111" s="43">
        <v>100</v>
      </c>
      <c r="G111" s="43">
        <v>14.2</v>
      </c>
      <c r="H111" s="43">
        <v>7.88</v>
      </c>
      <c r="I111" s="43">
        <v>60.73</v>
      </c>
      <c r="J111" s="43">
        <v>138.57</v>
      </c>
      <c r="K111" s="44"/>
      <c r="L111" s="43">
        <v>57.28</v>
      </c>
    </row>
    <row r="112" spans="1:12" ht="15">
      <c r="A112" s="23"/>
      <c r="B112" s="15"/>
      <c r="C112" s="11"/>
      <c r="D112" s="7" t="s">
        <v>28</v>
      </c>
      <c r="E112" s="42" t="s">
        <v>55</v>
      </c>
      <c r="F112" s="43">
        <v>150</v>
      </c>
      <c r="G112" s="43">
        <v>3.75</v>
      </c>
      <c r="H112" s="43">
        <v>6.15</v>
      </c>
      <c r="I112" s="43">
        <v>22.73</v>
      </c>
      <c r="J112" s="43">
        <v>161.25</v>
      </c>
      <c r="K112" s="44"/>
      <c r="L112" s="43">
        <v>15.56</v>
      </c>
    </row>
    <row r="113" spans="1:12" ht="15">
      <c r="A113" s="23"/>
      <c r="B113" s="15"/>
      <c r="C113" s="11"/>
      <c r="D113" s="7" t="s">
        <v>29</v>
      </c>
      <c r="E113" s="42" t="s">
        <v>71</v>
      </c>
      <c r="F113" s="43">
        <v>200</v>
      </c>
      <c r="G113" s="43">
        <v>0.3</v>
      </c>
      <c r="H113" s="43"/>
      <c r="I113" s="43">
        <v>18.399999999999999</v>
      </c>
      <c r="J113" s="43">
        <v>71</v>
      </c>
      <c r="K113" s="44"/>
      <c r="L113" s="43">
        <v>2.63</v>
      </c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 t="s">
        <v>56</v>
      </c>
      <c r="F115" s="43">
        <v>60</v>
      </c>
      <c r="G115" s="43">
        <v>4.74</v>
      </c>
      <c r="H115" s="43">
        <v>0.6</v>
      </c>
      <c r="I115" s="43">
        <v>28.98</v>
      </c>
      <c r="J115" s="43">
        <v>138</v>
      </c>
      <c r="K115" s="44"/>
      <c r="L115" s="43">
        <v>4.8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710</v>
      </c>
      <c r="G118" s="19">
        <f t="shared" ref="G118:J118" si="56">SUM(G109:G117)</f>
        <v>24.589999999999996</v>
      </c>
      <c r="H118" s="19">
        <f t="shared" si="56"/>
        <v>19.830000000000002</v>
      </c>
      <c r="I118" s="19">
        <f t="shared" si="56"/>
        <v>139.13999999999999</v>
      </c>
      <c r="J118" s="19">
        <f t="shared" si="56"/>
        <v>595.81999999999994</v>
      </c>
      <c r="K118" s="25"/>
      <c r="L118" s="19">
        <f t="shared" ref="L118" si="57">SUM(L109:L117)</f>
        <v>93.11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1200</v>
      </c>
      <c r="G119" s="32">
        <f t="shared" ref="G119" si="58">G108+G118</f>
        <v>34.75</v>
      </c>
      <c r="H119" s="32">
        <f t="shared" ref="H119" si="59">H108+H118</f>
        <v>29.85</v>
      </c>
      <c r="I119" s="32">
        <f t="shared" ref="I119" si="60">I108+I118</f>
        <v>198.20999999999998</v>
      </c>
      <c r="J119" s="32">
        <f t="shared" ref="J119:L119" si="61">J108+J118</f>
        <v>952.31</v>
      </c>
      <c r="K119" s="32"/>
      <c r="L119" s="32">
        <f t="shared" si="61"/>
        <v>129.72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72</v>
      </c>
      <c r="F120" s="40">
        <v>40</v>
      </c>
      <c r="G120" s="40">
        <v>5.0999999999999996</v>
      </c>
      <c r="H120" s="40">
        <v>4.5999999999999996</v>
      </c>
      <c r="I120" s="40">
        <v>0.3</v>
      </c>
      <c r="J120" s="40">
        <v>63</v>
      </c>
      <c r="K120" s="41"/>
      <c r="L120" s="40">
        <v>8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 t="s">
        <v>52</v>
      </c>
      <c r="F122" s="43">
        <v>200</v>
      </c>
      <c r="G122" s="43"/>
      <c r="H122" s="43"/>
      <c r="I122" s="43">
        <v>9.1</v>
      </c>
      <c r="J122" s="43">
        <v>35</v>
      </c>
      <c r="K122" s="44"/>
      <c r="L122" s="43">
        <v>1.01</v>
      </c>
    </row>
    <row r="123" spans="1:12" ht="15">
      <c r="A123" s="14"/>
      <c r="B123" s="15"/>
      <c r="C123" s="11"/>
      <c r="D123" s="7" t="s">
        <v>22</v>
      </c>
      <c r="E123" s="42" t="s">
        <v>44</v>
      </c>
      <c r="F123" s="43" t="s">
        <v>45</v>
      </c>
      <c r="G123" s="43">
        <v>3.12</v>
      </c>
      <c r="H123" s="43">
        <v>6.12</v>
      </c>
      <c r="I123" s="43">
        <v>18.8</v>
      </c>
      <c r="J123" s="43">
        <v>144.80000000000001</v>
      </c>
      <c r="K123" s="44"/>
      <c r="L123" s="43">
        <v>8.8000000000000007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46</v>
      </c>
      <c r="F125" s="43">
        <v>100</v>
      </c>
      <c r="G125" s="43">
        <v>2.4</v>
      </c>
      <c r="H125" s="43">
        <v>5</v>
      </c>
      <c r="I125" s="43">
        <v>16</v>
      </c>
      <c r="J125" s="43">
        <v>120</v>
      </c>
      <c r="K125" s="44"/>
      <c r="L125" s="43">
        <v>40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340</v>
      </c>
      <c r="G127" s="19">
        <f t="shared" ref="G127:J127" si="62">SUM(G120:G126)</f>
        <v>10.62</v>
      </c>
      <c r="H127" s="19">
        <f t="shared" si="62"/>
        <v>15.719999999999999</v>
      </c>
      <c r="I127" s="19">
        <f t="shared" si="62"/>
        <v>44.2</v>
      </c>
      <c r="J127" s="19">
        <f t="shared" si="62"/>
        <v>362.8</v>
      </c>
      <c r="K127" s="25"/>
      <c r="L127" s="19">
        <f t="shared" ref="L127" si="63">SUM(L120:L126)</f>
        <v>57.81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73</v>
      </c>
      <c r="F128" s="43">
        <v>100</v>
      </c>
      <c r="G128" s="43">
        <v>1</v>
      </c>
      <c r="H128" s="43">
        <v>10</v>
      </c>
      <c r="I128" s="43">
        <v>3.5</v>
      </c>
      <c r="J128" s="43">
        <v>108.33</v>
      </c>
      <c r="K128" s="44"/>
      <c r="L128" s="43">
        <v>8.4700000000000006</v>
      </c>
    </row>
    <row r="129" spans="1:12" ht="15">
      <c r="A129" s="14"/>
      <c r="B129" s="15"/>
      <c r="C129" s="11"/>
      <c r="D129" s="7" t="s">
        <v>26</v>
      </c>
      <c r="E129" s="42" t="s">
        <v>74</v>
      </c>
      <c r="F129" s="43" t="s">
        <v>75</v>
      </c>
      <c r="G129" s="43">
        <v>4.3</v>
      </c>
      <c r="H129" s="43">
        <v>4</v>
      </c>
      <c r="I129" s="43">
        <v>15.9</v>
      </c>
      <c r="J129" s="43">
        <v>118</v>
      </c>
      <c r="K129" s="44"/>
      <c r="L129" s="43">
        <v>17.2</v>
      </c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 t="s">
        <v>69</v>
      </c>
      <c r="F132" s="43">
        <v>200</v>
      </c>
      <c r="G132" s="43">
        <v>0.1</v>
      </c>
      <c r="H132" s="43"/>
      <c r="I132" s="43">
        <v>9.1999999999999993</v>
      </c>
      <c r="J132" s="43">
        <v>36</v>
      </c>
      <c r="K132" s="44"/>
      <c r="L132" s="43">
        <v>2.2400000000000002</v>
      </c>
    </row>
    <row r="133" spans="1:12" ht="15">
      <c r="A133" s="14"/>
      <c r="B133" s="15"/>
      <c r="C133" s="11"/>
      <c r="D133" s="7" t="s">
        <v>30</v>
      </c>
      <c r="E133" s="42" t="s">
        <v>49</v>
      </c>
      <c r="F133" s="43">
        <v>60</v>
      </c>
      <c r="G133" s="43">
        <v>4.74</v>
      </c>
      <c r="H133" s="43">
        <v>0.6</v>
      </c>
      <c r="I133" s="43">
        <v>28.98</v>
      </c>
      <c r="J133" s="43">
        <v>138</v>
      </c>
      <c r="K133" s="44"/>
      <c r="L133" s="43">
        <v>4.8</v>
      </c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23</v>
      </c>
      <c r="E135" s="42" t="s">
        <v>50</v>
      </c>
      <c r="F135" s="43">
        <v>100</v>
      </c>
      <c r="G135" s="43">
        <v>0.4</v>
      </c>
      <c r="H135" s="43">
        <v>0.4</v>
      </c>
      <c r="I135" s="43">
        <v>9.8000000000000007</v>
      </c>
      <c r="J135" s="43">
        <v>42.7</v>
      </c>
      <c r="K135" s="44"/>
      <c r="L135" s="43">
        <v>14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460</v>
      </c>
      <c r="G137" s="19">
        <f t="shared" ref="G137:J137" si="64">SUM(G128:G136)</f>
        <v>10.540000000000001</v>
      </c>
      <c r="H137" s="19">
        <f t="shared" si="64"/>
        <v>15</v>
      </c>
      <c r="I137" s="19">
        <f t="shared" si="64"/>
        <v>67.38</v>
      </c>
      <c r="J137" s="19">
        <f t="shared" si="64"/>
        <v>443.03</v>
      </c>
      <c r="K137" s="25"/>
      <c r="L137" s="19">
        <f t="shared" ref="L137" si="65">SUM(L128:L136)</f>
        <v>46.71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800</v>
      </c>
      <c r="G138" s="32">
        <f t="shared" ref="G138" si="66">G127+G137</f>
        <v>21.16</v>
      </c>
      <c r="H138" s="32">
        <f t="shared" ref="H138" si="67">H127+H137</f>
        <v>30.72</v>
      </c>
      <c r="I138" s="32">
        <f t="shared" ref="I138" si="68">I127+I137</f>
        <v>111.58</v>
      </c>
      <c r="J138" s="32">
        <f t="shared" ref="J138:L138" si="69">J127+J137</f>
        <v>805.82999999999993</v>
      </c>
      <c r="K138" s="32"/>
      <c r="L138" s="32">
        <f t="shared" si="69"/>
        <v>104.52000000000001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62</v>
      </c>
      <c r="F139" s="40">
        <v>180</v>
      </c>
      <c r="G139" s="40">
        <v>4.8</v>
      </c>
      <c r="H139" s="40">
        <v>4.5999999999999996</v>
      </c>
      <c r="I139" s="40">
        <v>24.75</v>
      </c>
      <c r="J139" s="40">
        <v>160.19999999999999</v>
      </c>
      <c r="K139" s="41"/>
      <c r="L139" s="40">
        <v>10.210000000000001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 t="s">
        <v>52</v>
      </c>
      <c r="F141" s="43">
        <v>200</v>
      </c>
      <c r="G141" s="43"/>
      <c r="H141" s="43"/>
      <c r="I141" s="43">
        <v>9.1</v>
      </c>
      <c r="J141" s="43">
        <v>35</v>
      </c>
      <c r="K141" s="44"/>
      <c r="L141" s="43">
        <v>1.01</v>
      </c>
    </row>
    <row r="142" spans="1:12" ht="15.75" customHeight="1">
      <c r="A142" s="23"/>
      <c r="B142" s="15"/>
      <c r="C142" s="11"/>
      <c r="D142" s="7" t="s">
        <v>22</v>
      </c>
      <c r="E142" s="42" t="s">
        <v>44</v>
      </c>
      <c r="F142" s="43" t="s">
        <v>45</v>
      </c>
      <c r="G142" s="43">
        <v>3.12</v>
      </c>
      <c r="H142" s="43">
        <v>6.12</v>
      </c>
      <c r="I142" s="43">
        <v>18.8</v>
      </c>
      <c r="J142" s="43">
        <v>144.80000000000001</v>
      </c>
      <c r="K142" s="44"/>
      <c r="L142" s="43">
        <v>8.8000000000000007</v>
      </c>
    </row>
    <row r="143" spans="1:12" ht="15">
      <c r="A143" s="23"/>
      <c r="B143" s="15"/>
      <c r="C143" s="11"/>
      <c r="D143" s="7" t="s">
        <v>23</v>
      </c>
      <c r="E143" s="42" t="s">
        <v>50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42.7</v>
      </c>
      <c r="K143" s="44"/>
      <c r="L143" s="43">
        <v>14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480</v>
      </c>
      <c r="G146" s="19">
        <f t="shared" ref="G146:J146" si="70">SUM(G139:G145)</f>
        <v>8.32</v>
      </c>
      <c r="H146" s="19">
        <f t="shared" si="70"/>
        <v>11.12</v>
      </c>
      <c r="I146" s="19">
        <f t="shared" si="70"/>
        <v>62.45</v>
      </c>
      <c r="J146" s="19">
        <f t="shared" si="70"/>
        <v>382.7</v>
      </c>
      <c r="K146" s="25"/>
      <c r="L146" s="19">
        <f t="shared" ref="L146" si="71">SUM(L139:L145)</f>
        <v>34.020000000000003</v>
      </c>
    </row>
    <row r="147" spans="1:12" ht="25.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76</v>
      </c>
      <c r="F147" s="43">
        <v>120</v>
      </c>
      <c r="G147" s="43">
        <v>1</v>
      </c>
      <c r="H147" s="43">
        <v>4</v>
      </c>
      <c r="I147" s="43">
        <v>6.2</v>
      </c>
      <c r="J147" s="43">
        <v>64</v>
      </c>
      <c r="K147" s="51"/>
      <c r="L147" s="43">
        <v>21.71</v>
      </c>
    </row>
    <row r="148" spans="1:12" ht="15.75" thickBot="1">
      <c r="A148" s="23"/>
      <c r="B148" s="15"/>
      <c r="C148" s="11"/>
      <c r="D148" s="7" t="s">
        <v>26</v>
      </c>
      <c r="E148" s="42" t="s">
        <v>77</v>
      </c>
      <c r="F148" s="43">
        <v>200</v>
      </c>
      <c r="G148" s="43">
        <v>1.4</v>
      </c>
      <c r="H148" s="43">
        <v>2.6</v>
      </c>
      <c r="I148" s="43">
        <v>9.4</v>
      </c>
      <c r="J148" s="43">
        <v>68</v>
      </c>
      <c r="K148" s="44"/>
      <c r="L148" s="43">
        <v>30.71</v>
      </c>
    </row>
    <row r="149" spans="1:12" ht="15">
      <c r="A149" s="23"/>
      <c r="B149" s="15"/>
      <c r="C149" s="11"/>
      <c r="D149" s="7" t="s">
        <v>27</v>
      </c>
      <c r="E149" s="39" t="s">
        <v>72</v>
      </c>
      <c r="F149" s="40">
        <v>40</v>
      </c>
      <c r="G149" s="40">
        <v>5.0999999999999996</v>
      </c>
      <c r="H149" s="40">
        <v>4.5999999999999996</v>
      </c>
      <c r="I149" s="40">
        <v>0.3</v>
      </c>
      <c r="J149" s="40">
        <v>63</v>
      </c>
      <c r="K149" s="41"/>
      <c r="L149" s="40">
        <v>8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78</v>
      </c>
      <c r="F151" s="43">
        <v>200</v>
      </c>
      <c r="G151" s="43">
        <v>0.5</v>
      </c>
      <c r="H151" s="43"/>
      <c r="I151" s="43">
        <v>18.3</v>
      </c>
      <c r="J151" s="43">
        <v>72</v>
      </c>
      <c r="K151" s="44"/>
      <c r="L151" s="43">
        <v>2.42</v>
      </c>
    </row>
    <row r="152" spans="1:12" ht="15">
      <c r="A152" s="23"/>
      <c r="B152" s="15"/>
      <c r="C152" s="11"/>
      <c r="D152" s="7" t="s">
        <v>30</v>
      </c>
      <c r="E152" s="42" t="s">
        <v>49</v>
      </c>
      <c r="F152" s="43">
        <v>60</v>
      </c>
      <c r="G152" s="43">
        <v>4.74</v>
      </c>
      <c r="H152" s="43">
        <v>0.6</v>
      </c>
      <c r="I152" s="43">
        <v>28.98</v>
      </c>
      <c r="J152" s="43">
        <v>138</v>
      </c>
      <c r="K152" s="44"/>
      <c r="L152" s="43">
        <v>4.8</v>
      </c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 t="s">
        <v>79</v>
      </c>
      <c r="F154" s="43">
        <v>50</v>
      </c>
      <c r="G154" s="43">
        <v>4.3</v>
      </c>
      <c r="H154" s="43">
        <v>6.45</v>
      </c>
      <c r="I154" s="43">
        <v>23.61</v>
      </c>
      <c r="J154" s="43">
        <v>171.45</v>
      </c>
      <c r="K154" s="44"/>
      <c r="L154" s="43">
        <v>5.52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670</v>
      </c>
      <c r="G156" s="19">
        <f t="shared" ref="G156:J156" si="72">SUM(G147:G155)</f>
        <v>17.04</v>
      </c>
      <c r="H156" s="19">
        <f t="shared" si="72"/>
        <v>18.25</v>
      </c>
      <c r="I156" s="19">
        <f t="shared" si="72"/>
        <v>86.79</v>
      </c>
      <c r="J156" s="19">
        <f t="shared" si="72"/>
        <v>576.45000000000005</v>
      </c>
      <c r="K156" s="25"/>
      <c r="L156" s="19">
        <f t="shared" ref="L156" si="73">SUM(L147:L155)</f>
        <v>73.16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1150</v>
      </c>
      <c r="G157" s="32">
        <f t="shared" ref="G157" si="74">G146+G156</f>
        <v>25.36</v>
      </c>
      <c r="H157" s="32">
        <f t="shared" ref="H157" si="75">H146+H156</f>
        <v>29.369999999999997</v>
      </c>
      <c r="I157" s="32">
        <f t="shared" ref="I157" si="76">I146+I156</f>
        <v>149.24</v>
      </c>
      <c r="J157" s="32">
        <f t="shared" ref="J157:L157" si="77">J146+J156</f>
        <v>959.15000000000009</v>
      </c>
      <c r="K157" s="32"/>
      <c r="L157" s="32">
        <f t="shared" si="77"/>
        <v>107.18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80</v>
      </c>
      <c r="F158" s="40">
        <v>170</v>
      </c>
      <c r="G158" s="40">
        <v>5.4</v>
      </c>
      <c r="H158" s="40">
        <v>6.3</v>
      </c>
      <c r="I158" s="40">
        <v>23.1</v>
      </c>
      <c r="J158" s="40">
        <v>171.7</v>
      </c>
      <c r="K158" s="41"/>
      <c r="L158" s="40">
        <v>11.46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 t="s">
        <v>52</v>
      </c>
      <c r="F160" s="43">
        <v>200</v>
      </c>
      <c r="G160" s="43"/>
      <c r="H160" s="43"/>
      <c r="I160" s="43">
        <v>9.1</v>
      </c>
      <c r="J160" s="43">
        <v>35</v>
      </c>
      <c r="K160" s="44"/>
      <c r="L160" s="43">
        <v>1.01</v>
      </c>
    </row>
    <row r="161" spans="1:12" ht="15">
      <c r="A161" s="23"/>
      <c r="B161" s="15"/>
      <c r="C161" s="11"/>
      <c r="D161" s="7" t="s">
        <v>22</v>
      </c>
      <c r="E161" s="42" t="s">
        <v>49</v>
      </c>
      <c r="F161" s="43">
        <v>40</v>
      </c>
      <c r="G161" s="43">
        <v>3.16</v>
      </c>
      <c r="H161" s="43">
        <v>0.4</v>
      </c>
      <c r="I161" s="43">
        <v>19.32</v>
      </c>
      <c r="J161" s="43">
        <v>86</v>
      </c>
      <c r="K161" s="44"/>
      <c r="L161" s="43">
        <v>3.2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46</v>
      </c>
      <c r="F163" s="43">
        <v>100</v>
      </c>
      <c r="G163" s="43">
        <v>2.4</v>
      </c>
      <c r="H163" s="43">
        <v>5</v>
      </c>
      <c r="I163" s="43">
        <v>16</v>
      </c>
      <c r="J163" s="43">
        <v>120</v>
      </c>
      <c r="K163" s="44"/>
      <c r="L163" s="43">
        <v>40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510</v>
      </c>
      <c r="G165" s="19">
        <f t="shared" ref="G165:J165" si="78">SUM(G158:G164)</f>
        <v>10.96</v>
      </c>
      <c r="H165" s="19">
        <f t="shared" si="78"/>
        <v>11.7</v>
      </c>
      <c r="I165" s="19">
        <f t="shared" si="78"/>
        <v>67.52000000000001</v>
      </c>
      <c r="J165" s="19">
        <f t="shared" si="78"/>
        <v>412.7</v>
      </c>
      <c r="K165" s="25"/>
      <c r="L165" s="19">
        <f t="shared" ref="L165" si="79">SUM(L158:L164)</f>
        <v>55.67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81</v>
      </c>
      <c r="F166" s="43">
        <v>100</v>
      </c>
      <c r="G166" s="43">
        <v>0.88</v>
      </c>
      <c r="H166" s="43">
        <v>0.16</v>
      </c>
      <c r="I166" s="43">
        <v>3.04</v>
      </c>
      <c r="J166" s="43">
        <v>19.2</v>
      </c>
      <c r="K166" s="44"/>
      <c r="L166" s="43">
        <v>9.09</v>
      </c>
    </row>
    <row r="167" spans="1:12" ht="15">
      <c r="A167" s="23"/>
      <c r="B167" s="15"/>
      <c r="C167" s="11"/>
      <c r="D167" s="7" t="s">
        <v>26</v>
      </c>
      <c r="E167" s="42" t="s">
        <v>53</v>
      </c>
      <c r="F167" s="43">
        <v>200</v>
      </c>
      <c r="G167" s="43">
        <v>1.6</v>
      </c>
      <c r="H167" s="43">
        <v>2.6</v>
      </c>
      <c r="I167" s="43">
        <v>6.6</v>
      </c>
      <c r="J167" s="43">
        <v>56</v>
      </c>
      <c r="K167" s="44"/>
      <c r="L167" s="43">
        <v>15.04</v>
      </c>
    </row>
    <row r="168" spans="1:12" ht="25.5">
      <c r="A168" s="23"/>
      <c r="B168" s="15"/>
      <c r="C168" s="11"/>
      <c r="D168" s="7" t="s">
        <v>27</v>
      </c>
      <c r="E168" s="42" t="s">
        <v>82</v>
      </c>
      <c r="F168" s="43" t="s">
        <v>83</v>
      </c>
      <c r="G168" s="43">
        <v>20.399999999999999</v>
      </c>
      <c r="H168" s="43">
        <v>17.7</v>
      </c>
      <c r="I168" s="43">
        <v>19.100000000000001</v>
      </c>
      <c r="J168" s="43">
        <v>319.5</v>
      </c>
      <c r="K168" s="44"/>
      <c r="L168" s="43">
        <v>60.44</v>
      </c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 t="s">
        <v>52</v>
      </c>
      <c r="F170" s="43">
        <v>200</v>
      </c>
      <c r="G170" s="43"/>
      <c r="H170" s="43"/>
      <c r="I170" s="43">
        <v>9.1</v>
      </c>
      <c r="J170" s="43">
        <v>35</v>
      </c>
      <c r="K170" s="44"/>
      <c r="L170" s="43">
        <v>1.01</v>
      </c>
    </row>
    <row r="171" spans="1:12" ht="15">
      <c r="A171" s="23"/>
      <c r="B171" s="15"/>
      <c r="C171" s="11"/>
      <c r="D171" s="7" t="s">
        <v>30</v>
      </c>
      <c r="E171" s="42" t="s">
        <v>49</v>
      </c>
      <c r="F171" s="43">
        <v>60</v>
      </c>
      <c r="G171" s="43">
        <v>4.74</v>
      </c>
      <c r="H171" s="43">
        <v>0.6</v>
      </c>
      <c r="I171" s="43">
        <v>28.98</v>
      </c>
      <c r="J171" s="43">
        <v>138</v>
      </c>
      <c r="K171" s="44"/>
      <c r="L171" s="43">
        <v>4.8</v>
      </c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53" t="s">
        <v>23</v>
      </c>
      <c r="E173" s="42" t="s">
        <v>50</v>
      </c>
      <c r="F173" s="43">
        <v>100</v>
      </c>
      <c r="G173" s="43">
        <v>0.4</v>
      </c>
      <c r="H173" s="43">
        <v>0.4</v>
      </c>
      <c r="I173" s="43">
        <v>9.8000000000000007</v>
      </c>
      <c r="J173" s="43">
        <v>42.7</v>
      </c>
      <c r="K173" s="44"/>
      <c r="L173" s="43">
        <v>14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660</v>
      </c>
      <c r="G175" s="19">
        <f t="shared" ref="G175:J175" si="80">SUM(G166:G174)</f>
        <v>28.019999999999996</v>
      </c>
      <c r="H175" s="19">
        <f t="shared" si="80"/>
        <v>21.46</v>
      </c>
      <c r="I175" s="19">
        <f t="shared" si="80"/>
        <v>76.62</v>
      </c>
      <c r="J175" s="19">
        <f t="shared" si="80"/>
        <v>610.40000000000009</v>
      </c>
      <c r="K175" s="25"/>
      <c r="L175" s="19">
        <f t="shared" ref="L175" si="81">SUM(L166:L174)</f>
        <v>104.38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1170</v>
      </c>
      <c r="G176" s="32">
        <f t="shared" ref="G176" si="82">G165+G175</f>
        <v>38.979999999999997</v>
      </c>
      <c r="H176" s="32">
        <f t="shared" ref="H176" si="83">H165+H175</f>
        <v>33.159999999999997</v>
      </c>
      <c r="I176" s="32">
        <f t="shared" ref="I176" si="84">I165+I175</f>
        <v>144.14000000000001</v>
      </c>
      <c r="J176" s="32">
        <f t="shared" ref="J176:L176" si="85">J165+J175</f>
        <v>1023.1000000000001</v>
      </c>
      <c r="K176" s="32"/>
      <c r="L176" s="32">
        <f t="shared" si="85"/>
        <v>160.05000000000001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57</v>
      </c>
      <c r="F177" s="40">
        <v>200</v>
      </c>
      <c r="G177" s="40">
        <v>15.6</v>
      </c>
      <c r="H177" s="40">
        <v>21</v>
      </c>
      <c r="I177" s="40">
        <v>2.8</v>
      </c>
      <c r="J177" s="40">
        <v>262</v>
      </c>
      <c r="K177" s="41"/>
      <c r="L177" s="40">
        <v>27.95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 t="s">
        <v>70</v>
      </c>
      <c r="F179" s="43">
        <v>200</v>
      </c>
      <c r="G179" s="43">
        <v>1.4</v>
      </c>
      <c r="H179" s="43">
        <v>1.4</v>
      </c>
      <c r="I179" s="43">
        <v>11.2</v>
      </c>
      <c r="J179" s="43">
        <v>61</v>
      </c>
      <c r="K179" s="44"/>
      <c r="L179" s="43">
        <v>5.01</v>
      </c>
    </row>
    <row r="180" spans="1:12" ht="15">
      <c r="A180" s="23"/>
      <c r="B180" s="15"/>
      <c r="C180" s="11"/>
      <c r="D180" s="7" t="s">
        <v>22</v>
      </c>
      <c r="E180" s="42" t="s">
        <v>44</v>
      </c>
      <c r="F180" s="43" t="s">
        <v>45</v>
      </c>
      <c r="G180" s="43">
        <v>3.12</v>
      </c>
      <c r="H180" s="43">
        <v>6.12</v>
      </c>
      <c r="I180" s="43">
        <v>18.8</v>
      </c>
      <c r="J180" s="43">
        <v>144.80000000000001</v>
      </c>
      <c r="K180" s="44"/>
      <c r="L180" s="43">
        <v>8.8000000000000007</v>
      </c>
    </row>
    <row r="181" spans="1:12" ht="15">
      <c r="A181" s="23"/>
      <c r="B181" s="15"/>
      <c r="C181" s="11"/>
      <c r="D181" s="7" t="s">
        <v>23</v>
      </c>
      <c r="E181" s="42" t="s">
        <v>50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42.7</v>
      </c>
      <c r="K181" s="44"/>
      <c r="L181" s="43">
        <v>14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6">SUM(G177:G183)</f>
        <v>20.52</v>
      </c>
      <c r="H184" s="19">
        <f t="shared" si="86"/>
        <v>28.919999999999998</v>
      </c>
      <c r="I184" s="19">
        <f t="shared" si="86"/>
        <v>42.599999999999994</v>
      </c>
      <c r="J184" s="19">
        <f t="shared" si="86"/>
        <v>510.5</v>
      </c>
      <c r="K184" s="25"/>
      <c r="L184" s="19">
        <f t="shared" ref="L184" si="87">SUM(L177:L183)</f>
        <v>55.760000000000005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 t="s">
        <v>64</v>
      </c>
      <c r="F186" s="43">
        <v>200</v>
      </c>
      <c r="G186" s="43">
        <v>7.2</v>
      </c>
      <c r="H186" s="43">
        <v>4.0999999999999996</v>
      </c>
      <c r="I186" s="43">
        <v>13</v>
      </c>
      <c r="J186" s="43">
        <v>119</v>
      </c>
      <c r="K186" s="44"/>
      <c r="L186" s="43">
        <v>21.9</v>
      </c>
    </row>
    <row r="187" spans="1:12" ht="15">
      <c r="A187" s="23"/>
      <c r="B187" s="15"/>
      <c r="C187" s="11"/>
      <c r="D187" s="7" t="s">
        <v>27</v>
      </c>
      <c r="E187" s="42" t="s">
        <v>84</v>
      </c>
      <c r="F187" s="43">
        <v>150</v>
      </c>
      <c r="G187" s="43">
        <v>7.31</v>
      </c>
      <c r="H187" s="43">
        <v>5.72</v>
      </c>
      <c r="I187" s="43">
        <v>30.38</v>
      </c>
      <c r="J187" s="43">
        <v>205.31</v>
      </c>
      <c r="K187" s="44"/>
      <c r="L187" s="43">
        <v>14.93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43</v>
      </c>
      <c r="F189" s="43">
        <v>200</v>
      </c>
      <c r="G189" s="43">
        <v>1</v>
      </c>
      <c r="H189" s="43">
        <v>0.3</v>
      </c>
      <c r="I189" s="43">
        <v>20.2</v>
      </c>
      <c r="J189" s="43">
        <v>86</v>
      </c>
      <c r="K189" s="44"/>
      <c r="L189" s="43">
        <v>13</v>
      </c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 t="s">
        <v>56</v>
      </c>
      <c r="F191" s="43">
        <v>60</v>
      </c>
      <c r="G191" s="43">
        <v>4.74</v>
      </c>
      <c r="H191" s="43">
        <v>0.6</v>
      </c>
      <c r="I191" s="43">
        <v>28.98</v>
      </c>
      <c r="J191" s="43">
        <v>138</v>
      </c>
      <c r="K191" s="44"/>
      <c r="L191" s="43">
        <v>4.8</v>
      </c>
    </row>
    <row r="192" spans="1:12" ht="15">
      <c r="A192" s="23"/>
      <c r="B192" s="15"/>
      <c r="C192" s="11"/>
      <c r="D192" s="6"/>
      <c r="E192" s="42" t="s">
        <v>46</v>
      </c>
      <c r="F192" s="43">
        <v>100</v>
      </c>
      <c r="G192" s="43">
        <v>2.4</v>
      </c>
      <c r="H192" s="43">
        <v>5</v>
      </c>
      <c r="I192" s="43">
        <v>16</v>
      </c>
      <c r="J192" s="43">
        <v>120</v>
      </c>
      <c r="K192" s="44"/>
      <c r="L192" s="43">
        <v>40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710</v>
      </c>
      <c r="G194" s="19">
        <f t="shared" ref="G194:J194" si="88">SUM(G185:G193)</f>
        <v>22.65</v>
      </c>
      <c r="H194" s="19">
        <f t="shared" si="88"/>
        <v>15.72</v>
      </c>
      <c r="I194" s="19">
        <f t="shared" si="88"/>
        <v>108.56</v>
      </c>
      <c r="J194" s="19">
        <f t="shared" si="88"/>
        <v>668.31</v>
      </c>
      <c r="K194" s="25"/>
      <c r="L194" s="19">
        <f t="shared" ref="L194" si="89">SUM(L185:L193)</f>
        <v>94.63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1210</v>
      </c>
      <c r="G195" s="32">
        <f t="shared" ref="G195" si="90">G184+G194</f>
        <v>43.17</v>
      </c>
      <c r="H195" s="32">
        <f t="shared" ref="H195" si="91">H184+H194</f>
        <v>44.64</v>
      </c>
      <c r="I195" s="32">
        <f t="shared" ref="I195" si="92">I184+I194</f>
        <v>151.16</v>
      </c>
      <c r="J195" s="32">
        <f t="shared" ref="J195:L195" si="93">J184+J194</f>
        <v>1178.81</v>
      </c>
      <c r="K195" s="32"/>
      <c r="L195" s="32">
        <f t="shared" si="93"/>
        <v>150.38999999999999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37.044000000000004</v>
      </c>
      <c r="H196" s="34">
        <f t="shared" si="94"/>
        <v>38.842999999999996</v>
      </c>
      <c r="I196" s="34">
        <f t="shared" si="94"/>
        <v>158.41000000000003</v>
      </c>
      <c r="J196" s="34">
        <f t="shared" si="94"/>
        <v>1081.508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146.11700000000002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2023-10-12T10:26:45Z</dcterms:modified>
</cp:coreProperties>
</file>