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F176"/>
  <c r="J157"/>
  <c r="H138"/>
  <c r="F119"/>
  <c r="L100"/>
  <c r="J100"/>
  <c r="L81"/>
  <c r="J81"/>
  <c r="I81"/>
  <c r="G81"/>
  <c r="H81"/>
  <c r="J62"/>
  <c r="I62"/>
  <c r="H62"/>
  <c r="G62"/>
  <c r="L62"/>
  <c r="F62"/>
  <c r="L43"/>
  <c r="H43"/>
  <c r="G43"/>
  <c r="F43"/>
  <c r="J43"/>
  <c r="I43"/>
  <c r="L24"/>
  <c r="J24"/>
  <c r="I24"/>
  <c r="F24"/>
  <c r="H24"/>
  <c r="G24"/>
  <c r="L196" l="1"/>
  <c r="F196"/>
  <c r="H196"/>
  <c r="G196"/>
  <c r="J196"/>
  <c r="I196"/>
</calcChain>
</file>

<file path=xl/sharedStrings.xml><?xml version="1.0" encoding="utf-8"?>
<sst xmlns="http://schemas.openxmlformats.org/spreadsheetml/2006/main" count="243" uniqueCount="76">
  <si>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</si>
  <si>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</si>
  <si>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</si>
  <si>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</si>
  <si>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</si>
  <si>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</si>
  <si>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</si>
  <si>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</si>
  <si>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</si>
  <si>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</si>
  <si>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</si>
  <si>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</si>
  <si>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</si>
  <si>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</si>
  <si>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</si>
  <si>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</si>
  <si>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</si>
  <si>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</si>
  <si>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</si>
  <si>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</si>
  <si>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</si>
  <si>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</si>
  <si>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</si>
  <si>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</si>
  <si>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</si>
  <si>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</si>
  <si>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</si>
  <si>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</si>
  <si>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</si>
  <si>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</si>
  <si>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</si>
  <si>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</si>
  <si>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</si>
  <si>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</si>
  <si>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</si>
  <si>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</si>
  <si>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</si>
  <si>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</si>
  <si>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ЦО "Наследие" д.Урмикеево</t>
  </si>
  <si>
    <t>директор</t>
  </si>
  <si>
    <t>Фархутдинов Э.Г.</t>
  </si>
  <si>
    <t>Каша гречневая молочная жидкая</t>
  </si>
  <si>
    <t>Сок яблочный</t>
  </si>
  <si>
    <t>Продукт йогуртный</t>
  </si>
  <si>
    <t>Плов из мяса кур</t>
  </si>
  <si>
    <t>Кофейный напиток с молоком</t>
  </si>
  <si>
    <t>Хлеб пшеничный</t>
  </si>
  <si>
    <t>Яблоко</t>
  </si>
  <si>
    <t>Чай с сахаром</t>
  </si>
  <si>
    <t>Щи из свежей капусты со сметаной</t>
  </si>
  <si>
    <t>Рыба припущенная в молоке</t>
  </si>
  <si>
    <t>Каша рисовая молочная жидкая</t>
  </si>
  <si>
    <t>Хлеб ржаной</t>
  </si>
  <si>
    <t>Суп картофельный с макаронами</t>
  </si>
  <si>
    <t>Рагу из мяса кур</t>
  </si>
  <si>
    <t>Компот из свежих плодов</t>
  </si>
  <si>
    <t>Печенье</t>
  </si>
  <si>
    <t>Суп картофельный с рыбой</t>
  </si>
  <si>
    <t>Биточки из мяса говядины с рисом паровые</t>
  </si>
  <si>
    <t>Борщ со сметаной</t>
  </si>
  <si>
    <t>Рагу овощное с мясом</t>
  </si>
  <si>
    <t>Чай с лимоном</t>
  </si>
  <si>
    <t>Компот из кураги и изюма</t>
  </si>
  <si>
    <t>Салат из свежих помидор</t>
  </si>
  <si>
    <t>Суп картофельный с бобовыми, гренками</t>
  </si>
  <si>
    <t>250/20</t>
  </si>
  <si>
    <t>Салат из белокочанной капусты с кукурузой, луком и растительным маслом</t>
  </si>
  <si>
    <t>Рассольник со сметаной</t>
  </si>
  <si>
    <t>Компот из сухофруктов</t>
  </si>
  <si>
    <t>Ватрушка с повидлом</t>
  </si>
  <si>
    <t>Помидоры свежие</t>
  </si>
  <si>
    <t>Запеканка из творога с морковью, со сгущенным молоком</t>
  </si>
  <si>
    <t>200/20</t>
  </si>
  <si>
    <t>Макаронные изделия отварные с сыром</t>
  </si>
  <si>
    <t xml:space="preserve">12-16 лет </t>
  </si>
  <si>
    <t>Суп молочный с овощами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</si>
</sst>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177" sqref="E177:L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74</v>
      </c>
      <c r="G3" s="2" t="s">
        <v>18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51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75</v>
      </c>
      <c r="F15" s="43">
        <v>250</v>
      </c>
      <c r="G15" s="43">
        <v>5</v>
      </c>
      <c r="H15" s="43">
        <v>5.75</v>
      </c>
      <c r="I15" s="43">
        <v>15.87</v>
      </c>
      <c r="J15" s="43">
        <v>135</v>
      </c>
      <c r="K15" s="44"/>
      <c r="L15" s="43">
        <v>16.62</v>
      </c>
    </row>
    <row r="16" spans="1:12" ht="15">
      <c r="A16" s="23"/>
      <c r="B16" s="15"/>
      <c r="C16" s="11"/>
      <c r="D16" s="7" t="s">
        <v>27</v>
      </c>
      <c r="E16" s="42" t="s">
        <v>44</v>
      </c>
      <c r="F16" s="43">
        <v>200</v>
      </c>
      <c r="G16" s="43">
        <v>19.2</v>
      </c>
      <c r="H16" s="43">
        <v>17.440000000000001</v>
      </c>
      <c r="I16" s="43">
        <v>32.96</v>
      </c>
      <c r="J16" s="43">
        <v>368</v>
      </c>
      <c r="K16" s="44"/>
      <c r="L16" s="43">
        <v>26.92</v>
      </c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3</v>
      </c>
      <c r="H18" s="43">
        <v>2.9</v>
      </c>
      <c r="I18" s="43">
        <v>13.4</v>
      </c>
      <c r="J18" s="43">
        <v>89</v>
      </c>
      <c r="K18" s="44"/>
      <c r="L18" s="43">
        <v>10.210000000000001</v>
      </c>
    </row>
    <row r="19" spans="1:12" ht="15">
      <c r="A19" s="23"/>
      <c r="B19" s="15"/>
      <c r="C19" s="11"/>
      <c r="D19" s="7" t="s">
        <v>30</v>
      </c>
      <c r="E19" s="42" t="s">
        <v>46</v>
      </c>
      <c r="F19" s="43">
        <v>60</v>
      </c>
      <c r="G19" s="43">
        <v>4.74</v>
      </c>
      <c r="H19" s="43">
        <v>0.6</v>
      </c>
      <c r="I19" s="43">
        <v>28.98</v>
      </c>
      <c r="J19" s="43">
        <v>138</v>
      </c>
      <c r="K19" s="44"/>
      <c r="L19" s="43">
        <v>4.8</v>
      </c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47</v>
      </c>
      <c r="F21" s="43">
        <v>200</v>
      </c>
      <c r="G21" s="43">
        <v>0.8</v>
      </c>
      <c r="H21" s="43">
        <v>0.8</v>
      </c>
      <c r="I21" s="43">
        <v>19.600000000000001</v>
      </c>
      <c r="J21" s="43">
        <v>85.4</v>
      </c>
      <c r="K21" s="44"/>
      <c r="L21" s="43">
        <v>28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32.739999999999995</v>
      </c>
      <c r="H23" s="19">
        <f t="shared" si="2"/>
        <v>27.490000000000002</v>
      </c>
      <c r="I23" s="19">
        <f t="shared" si="2"/>
        <v>110.81</v>
      </c>
      <c r="J23" s="19">
        <f t="shared" si="2"/>
        <v>815.4</v>
      </c>
      <c r="K23" s="25"/>
      <c r="L23" s="19">
        <f t="shared" ref="L23" si="3">SUM(L14:L22)</f>
        <v>86.550000000000011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910</v>
      </c>
      <c r="G24" s="32">
        <f t="shared" ref="G24:J24" si="4">G13+G23</f>
        <v>32.739999999999995</v>
      </c>
      <c r="H24" s="32">
        <f t="shared" si="4"/>
        <v>27.490000000000002</v>
      </c>
      <c r="I24" s="32">
        <f t="shared" si="4"/>
        <v>110.81</v>
      </c>
      <c r="J24" s="32">
        <f t="shared" si="4"/>
        <v>815.4</v>
      </c>
      <c r="K24" s="32"/>
      <c r="L24" s="32">
        <f t="shared" ref="L24" si="5">L13+L23</f>
        <v>86.550000000000011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51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49</v>
      </c>
      <c r="F34" s="43">
        <v>250</v>
      </c>
      <c r="G34" s="43">
        <v>2</v>
      </c>
      <c r="H34" s="43">
        <v>3.25</v>
      </c>
      <c r="I34" s="43">
        <v>8.25</v>
      </c>
      <c r="J34" s="43">
        <v>70</v>
      </c>
      <c r="K34" s="44"/>
      <c r="L34" s="43">
        <v>18.07</v>
      </c>
    </row>
    <row r="35" spans="1:12" ht="15">
      <c r="A35" s="14"/>
      <c r="B35" s="15"/>
      <c r="C35" s="11"/>
      <c r="D35" s="7" t="s">
        <v>27</v>
      </c>
      <c r="E35" s="42" t="s">
        <v>50</v>
      </c>
      <c r="F35" s="43">
        <v>100</v>
      </c>
      <c r="G35" s="43">
        <v>14.2</v>
      </c>
      <c r="H35" s="43">
        <v>7.88</v>
      </c>
      <c r="I35" s="43">
        <v>60.73</v>
      </c>
      <c r="J35" s="43">
        <v>138.57</v>
      </c>
      <c r="K35" s="44"/>
      <c r="L35" s="43">
        <v>57.28</v>
      </c>
    </row>
    <row r="36" spans="1:12" ht="15">
      <c r="A36" s="14"/>
      <c r="B36" s="15"/>
      <c r="C36" s="11"/>
      <c r="D36" s="7" t="s">
        <v>28</v>
      </c>
      <c r="E36" s="42" t="s">
        <v>51</v>
      </c>
      <c r="F36" s="43">
        <v>200</v>
      </c>
      <c r="G36" s="43">
        <v>5</v>
      </c>
      <c r="H36" s="43">
        <v>8.1999999999999993</v>
      </c>
      <c r="I36" s="43">
        <v>30.3</v>
      </c>
      <c r="J36" s="43">
        <v>215</v>
      </c>
      <c r="K36" s="44"/>
      <c r="L36" s="43">
        <v>20.73</v>
      </c>
    </row>
    <row r="37" spans="1:12" ht="15">
      <c r="A37" s="14"/>
      <c r="B37" s="15"/>
      <c r="C37" s="11"/>
      <c r="D37" s="7" t="s">
        <v>29</v>
      </c>
      <c r="E37" s="42" t="s">
        <v>48</v>
      </c>
      <c r="F37" s="43">
        <v>200</v>
      </c>
      <c r="G37" s="43"/>
      <c r="H37" s="43"/>
      <c r="I37" s="43">
        <v>9.1</v>
      </c>
      <c r="J37" s="43">
        <v>35</v>
      </c>
      <c r="K37" s="44"/>
      <c r="L37" s="43">
        <v>1.01</v>
      </c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 t="s">
        <v>52</v>
      </c>
      <c r="F39" s="43">
        <v>60</v>
      </c>
      <c r="G39" s="43">
        <v>4.74</v>
      </c>
      <c r="H39" s="43">
        <v>0.6</v>
      </c>
      <c r="I39" s="43">
        <v>28.98</v>
      </c>
      <c r="J39" s="43">
        <v>138</v>
      </c>
      <c r="K39" s="44"/>
      <c r="L39" s="43">
        <v>4.8</v>
      </c>
    </row>
    <row r="40" spans="1:12" ht="15">
      <c r="A40" s="14"/>
      <c r="B40" s="15"/>
      <c r="C40" s="11"/>
      <c r="D40" s="6"/>
      <c r="E40" s="42" t="s">
        <v>43</v>
      </c>
      <c r="F40" s="43">
        <v>100</v>
      </c>
      <c r="G40" s="43">
        <v>2.9</v>
      </c>
      <c r="H40" s="43">
        <v>3.2</v>
      </c>
      <c r="I40" s="43">
        <v>4.7</v>
      </c>
      <c r="J40" s="43">
        <v>58.3</v>
      </c>
      <c r="K40" s="44"/>
      <c r="L40" s="43">
        <v>40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28.839999999999996</v>
      </c>
      <c r="H42" s="19">
        <f t="shared" ref="H42" si="11">SUM(H33:H41)</f>
        <v>23.13</v>
      </c>
      <c r="I42" s="19">
        <f t="shared" ref="I42" si="12">SUM(I33:I41)</f>
        <v>142.05999999999997</v>
      </c>
      <c r="J42" s="19">
        <f t="shared" ref="J42:L42" si="13">SUM(J33:J41)</f>
        <v>654.86999999999989</v>
      </c>
      <c r="K42" s="25"/>
      <c r="L42" s="19">
        <f t="shared" si="13"/>
        <v>141.88999999999999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910</v>
      </c>
      <c r="G43" s="32">
        <f t="shared" ref="G43" si="14">G32+G42</f>
        <v>28.839999999999996</v>
      </c>
      <c r="H43" s="32">
        <f t="shared" ref="H43" si="15">H32+H42</f>
        <v>23.13</v>
      </c>
      <c r="I43" s="32">
        <f t="shared" ref="I43" si="16">I32+I42</f>
        <v>142.05999999999997</v>
      </c>
      <c r="J43" s="32">
        <f t="shared" ref="J43:L43" si="17">J32+J42</f>
        <v>654.86999999999989</v>
      </c>
      <c r="K43" s="32"/>
      <c r="L43" s="32">
        <f t="shared" si="17"/>
        <v>141.88999999999999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53</v>
      </c>
      <c r="F53" s="43">
        <v>250</v>
      </c>
      <c r="G53" s="43">
        <v>2.7</v>
      </c>
      <c r="H53" s="43">
        <v>2.8</v>
      </c>
      <c r="I53" s="43">
        <v>17</v>
      </c>
      <c r="J53" s="43">
        <v>104.7</v>
      </c>
      <c r="K53" s="44"/>
      <c r="L53" s="43">
        <v>28.77</v>
      </c>
    </row>
    <row r="54" spans="1:12" ht="15">
      <c r="A54" s="23"/>
      <c r="B54" s="15"/>
      <c r="C54" s="11"/>
      <c r="D54" s="7" t="s">
        <v>27</v>
      </c>
      <c r="E54" s="42" t="s">
        <v>54</v>
      </c>
      <c r="F54" s="43">
        <v>200</v>
      </c>
      <c r="G54" s="43">
        <v>19.8</v>
      </c>
      <c r="H54" s="43">
        <v>21.8</v>
      </c>
      <c r="I54" s="43">
        <v>19.2</v>
      </c>
      <c r="J54" s="43">
        <v>354</v>
      </c>
      <c r="K54" s="44"/>
      <c r="L54" s="43">
        <v>25.59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55</v>
      </c>
      <c r="F56" s="43">
        <v>200</v>
      </c>
      <c r="G56" s="43">
        <v>0.16</v>
      </c>
      <c r="H56" s="43">
        <v>0.16</v>
      </c>
      <c r="I56" s="43">
        <v>23.88</v>
      </c>
      <c r="J56" s="43">
        <v>97.6</v>
      </c>
      <c r="K56" s="44"/>
      <c r="L56" s="43">
        <v>3.39</v>
      </c>
    </row>
    <row r="57" spans="1:12" ht="15">
      <c r="A57" s="23"/>
      <c r="B57" s="15"/>
      <c r="C57" s="11"/>
      <c r="D57" s="7" t="s">
        <v>30</v>
      </c>
      <c r="E57" s="42" t="s">
        <v>46</v>
      </c>
      <c r="F57" s="43">
        <v>60</v>
      </c>
      <c r="G57" s="43">
        <v>4.74</v>
      </c>
      <c r="H57" s="43">
        <v>0.6</v>
      </c>
      <c r="I57" s="43">
        <v>28.98</v>
      </c>
      <c r="J57" s="43">
        <v>138</v>
      </c>
      <c r="K57" s="44"/>
      <c r="L57" s="43">
        <v>4.8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56</v>
      </c>
      <c r="F59" s="43">
        <v>40</v>
      </c>
      <c r="G59" s="43">
        <v>3.26</v>
      </c>
      <c r="H59" s="43">
        <v>3.26</v>
      </c>
      <c r="I59" s="43">
        <v>22.6</v>
      </c>
      <c r="J59" s="43">
        <v>134</v>
      </c>
      <c r="K59" s="44"/>
      <c r="L59" s="43">
        <v>7.6</v>
      </c>
    </row>
    <row r="60" spans="1:12" ht="15">
      <c r="A60" s="23"/>
      <c r="B60" s="15"/>
      <c r="C60" s="11"/>
      <c r="D60" s="6"/>
      <c r="E60" s="42" t="s">
        <v>47</v>
      </c>
      <c r="F60" s="43">
        <v>200</v>
      </c>
      <c r="G60" s="43">
        <v>0.8</v>
      </c>
      <c r="H60" s="43">
        <v>0.8</v>
      </c>
      <c r="I60" s="43">
        <v>19.600000000000001</v>
      </c>
      <c r="J60" s="43">
        <v>85.4</v>
      </c>
      <c r="K60" s="44"/>
      <c r="L60" s="43">
        <v>28</v>
      </c>
    </row>
    <row r="61" spans="1:12" ht="15">
      <c r="A61" s="24"/>
      <c r="B61" s="17"/>
      <c r="C61" s="8"/>
      <c r="D61" s="18" t="s">
        <v>32</v>
      </c>
      <c r="E61" s="9"/>
      <c r="F61" s="19">
        <f>SUM(F52:F60)</f>
        <v>950</v>
      </c>
      <c r="G61" s="19">
        <f t="shared" ref="G61" si="22">SUM(G52:G60)</f>
        <v>31.459999999999997</v>
      </c>
      <c r="H61" s="19">
        <f t="shared" ref="H61" si="23">SUM(H52:H60)</f>
        <v>29.420000000000005</v>
      </c>
      <c r="I61" s="19">
        <f t="shared" ref="I61" si="24">SUM(I52:I60)</f>
        <v>131.26</v>
      </c>
      <c r="J61" s="19">
        <f t="shared" ref="J61:L61" si="25">SUM(J52:J60)</f>
        <v>913.69999999999993</v>
      </c>
      <c r="K61" s="25"/>
      <c r="L61" s="19">
        <f t="shared" si="25"/>
        <v>98.149999999999991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950</v>
      </c>
      <c r="G62" s="32">
        <f t="shared" ref="G62" si="26">G51+G61</f>
        <v>31.459999999999997</v>
      </c>
      <c r="H62" s="32">
        <f t="shared" ref="H62" si="27">H51+H61</f>
        <v>29.420000000000005</v>
      </c>
      <c r="I62" s="32">
        <f t="shared" ref="I62" si="28">I51+I61</f>
        <v>131.26</v>
      </c>
      <c r="J62" s="32">
        <f t="shared" ref="J62:L62" si="29">J51+J61</f>
        <v>913.69999999999993</v>
      </c>
      <c r="K62" s="32"/>
      <c r="L62" s="32">
        <f t="shared" si="29"/>
        <v>98.149999999999991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26</v>
      </c>
      <c r="E72" s="42" t="s">
        <v>57</v>
      </c>
      <c r="F72" s="43">
        <v>250</v>
      </c>
      <c r="G72" s="43">
        <v>5.25</v>
      </c>
      <c r="H72" s="43">
        <v>3.37</v>
      </c>
      <c r="I72" s="43">
        <v>13.75</v>
      </c>
      <c r="J72" s="43">
        <v>106.25</v>
      </c>
      <c r="K72" s="44"/>
      <c r="L72" s="43">
        <v>26.92</v>
      </c>
    </row>
    <row r="73" spans="1:12" ht="15.75" thickBot="1">
      <c r="A73" s="23"/>
      <c r="B73" s="15"/>
      <c r="C73" s="11"/>
      <c r="D73" s="7" t="s">
        <v>27</v>
      </c>
      <c r="E73" s="39" t="s">
        <v>58</v>
      </c>
      <c r="F73" s="40">
        <v>100</v>
      </c>
      <c r="G73" s="40">
        <v>14.62</v>
      </c>
      <c r="H73" s="40">
        <v>14.5</v>
      </c>
      <c r="I73" s="40">
        <v>5.86</v>
      </c>
      <c r="J73" s="40">
        <v>213.74</v>
      </c>
      <c r="K73" s="41"/>
      <c r="L73" s="40">
        <v>61.96</v>
      </c>
    </row>
    <row r="74" spans="1:12" ht="15">
      <c r="A74" s="23"/>
      <c r="B74" s="15"/>
      <c r="C74" s="11"/>
      <c r="D74" s="7" t="s">
        <v>28</v>
      </c>
      <c r="E74" s="39" t="s">
        <v>41</v>
      </c>
      <c r="F74" s="43">
        <v>200</v>
      </c>
      <c r="G74" s="43">
        <v>6.76</v>
      </c>
      <c r="H74" s="43">
        <v>10.42</v>
      </c>
      <c r="I74" s="43">
        <v>25.86</v>
      </c>
      <c r="J74" s="43">
        <v>224.94</v>
      </c>
      <c r="K74" s="44"/>
      <c r="L74" s="43">
        <v>18.690000000000001</v>
      </c>
    </row>
    <row r="75" spans="1:12" ht="1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1</v>
      </c>
      <c r="H75" s="43">
        <v>0.3</v>
      </c>
      <c r="I75" s="43">
        <v>20.2</v>
      </c>
      <c r="J75" s="43">
        <v>86</v>
      </c>
      <c r="K75" s="44"/>
      <c r="L75" s="43">
        <v>13</v>
      </c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 t="s">
        <v>52</v>
      </c>
      <c r="F77" s="43">
        <v>60</v>
      </c>
      <c r="G77" s="43">
        <v>4.74</v>
      </c>
      <c r="H77" s="43">
        <v>0.6</v>
      </c>
      <c r="I77" s="43">
        <v>28.98</v>
      </c>
      <c r="J77" s="43">
        <v>138</v>
      </c>
      <c r="K77" s="44"/>
      <c r="L77" s="43">
        <v>4.8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810</v>
      </c>
      <c r="G80" s="19">
        <f t="shared" ref="G80" si="34">SUM(G71:G79)</f>
        <v>32.369999999999997</v>
      </c>
      <c r="H80" s="19">
        <f t="shared" ref="H80" si="35">SUM(H71:H79)</f>
        <v>29.19</v>
      </c>
      <c r="I80" s="19">
        <f t="shared" ref="I80" si="36">SUM(I71:I79)</f>
        <v>94.65</v>
      </c>
      <c r="J80" s="19">
        <f t="shared" ref="J80:L80" si="37">SUM(J71:J79)</f>
        <v>768.93000000000006</v>
      </c>
      <c r="K80" s="25"/>
      <c r="L80" s="19">
        <f t="shared" si="37"/>
        <v>125.36999999999999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810</v>
      </c>
      <c r="G81" s="32">
        <f t="shared" ref="G81" si="38">G70+G80</f>
        <v>32.369999999999997</v>
      </c>
      <c r="H81" s="32">
        <f t="shared" ref="H81" si="39">H70+H80</f>
        <v>29.19</v>
      </c>
      <c r="I81" s="32">
        <f t="shared" ref="I81" si="40">I70+I80</f>
        <v>94.65</v>
      </c>
      <c r="J81" s="32">
        <f t="shared" ref="J81:L81" si="41">J70+J80</f>
        <v>768.93000000000006</v>
      </c>
      <c r="K81" s="32"/>
      <c r="L81" s="32">
        <f t="shared" si="41"/>
        <v>125.36999999999999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52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52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 t="s">
        <v>59</v>
      </c>
      <c r="F91" s="43">
        <v>250</v>
      </c>
      <c r="G91" s="43">
        <v>2</v>
      </c>
      <c r="H91" s="43">
        <v>6.5</v>
      </c>
      <c r="I91" s="43">
        <v>10.37</v>
      </c>
      <c r="J91" s="43">
        <v>108.7</v>
      </c>
      <c r="K91" s="44"/>
      <c r="L91" s="43">
        <v>13.4</v>
      </c>
    </row>
    <row r="92" spans="1:12" ht="15">
      <c r="A92" s="23"/>
      <c r="B92" s="15"/>
      <c r="C92" s="11"/>
      <c r="D92" s="7" t="s">
        <v>27</v>
      </c>
      <c r="E92" s="42" t="s">
        <v>60</v>
      </c>
      <c r="F92" s="43">
        <v>200</v>
      </c>
      <c r="G92" s="43">
        <v>17.38</v>
      </c>
      <c r="H92" s="43">
        <v>18.86</v>
      </c>
      <c r="I92" s="43">
        <v>14.98</v>
      </c>
      <c r="J92" s="43">
        <v>299.42</v>
      </c>
      <c r="K92" s="44"/>
      <c r="L92" s="43">
        <v>63.66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61</v>
      </c>
      <c r="F94" s="43">
        <v>200</v>
      </c>
      <c r="G94" s="43">
        <v>0.1</v>
      </c>
      <c r="H94" s="43"/>
      <c r="I94" s="43">
        <v>9.1999999999999993</v>
      </c>
      <c r="J94" s="43">
        <v>36</v>
      </c>
      <c r="K94" s="44"/>
      <c r="L94" s="43">
        <v>2.2400000000000002</v>
      </c>
    </row>
    <row r="95" spans="1:12" ht="15">
      <c r="A95" s="23"/>
      <c r="B95" s="15"/>
      <c r="C95" s="11"/>
      <c r="D95" s="7" t="s">
        <v>30</v>
      </c>
      <c r="E95" s="42" t="s">
        <v>46</v>
      </c>
      <c r="F95" s="43">
        <v>60</v>
      </c>
      <c r="G95" s="43">
        <v>4.74</v>
      </c>
      <c r="H95" s="43">
        <v>0.6</v>
      </c>
      <c r="I95" s="43">
        <v>28.98</v>
      </c>
      <c r="J95" s="43">
        <v>138</v>
      </c>
      <c r="K95" s="44"/>
      <c r="L95" s="43">
        <v>4.8</v>
      </c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24.22</v>
      </c>
      <c r="H99" s="19">
        <f t="shared" ref="H99" si="47">SUM(H90:H98)</f>
        <v>25.96</v>
      </c>
      <c r="I99" s="19">
        <f t="shared" ref="I99" si="48">SUM(I90:I98)</f>
        <v>63.53</v>
      </c>
      <c r="J99" s="19">
        <f t="shared" ref="J99:L99" si="49">SUM(J90:J98)</f>
        <v>582.12</v>
      </c>
      <c r="K99" s="25"/>
      <c r="L99" s="19">
        <f t="shared" si="49"/>
        <v>84.1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710</v>
      </c>
      <c r="G100" s="32">
        <f t="shared" ref="G100" si="50">G89+G99</f>
        <v>24.22</v>
      </c>
      <c r="H100" s="32">
        <f t="shared" ref="H100" si="51">H89+H99</f>
        <v>25.96</v>
      </c>
      <c r="I100" s="32">
        <f t="shared" ref="I100" si="52">I89+I99</f>
        <v>63.53</v>
      </c>
      <c r="J100" s="32">
        <f t="shared" ref="J100:L100" si="53">J89+J99</f>
        <v>582.12</v>
      </c>
      <c r="K100" s="32"/>
      <c r="L100" s="32">
        <f t="shared" si="53"/>
        <v>84.1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59</v>
      </c>
      <c r="F110" s="43">
        <v>250</v>
      </c>
      <c r="G110" s="43">
        <v>2</v>
      </c>
      <c r="H110" s="43">
        <v>6.5</v>
      </c>
      <c r="I110" s="43">
        <v>10.37</v>
      </c>
      <c r="J110" s="43">
        <v>108.7</v>
      </c>
      <c r="K110" s="44"/>
      <c r="L110" s="43">
        <v>13.4</v>
      </c>
    </row>
    <row r="111" spans="1:12" ht="15">
      <c r="A111" s="23"/>
      <c r="B111" s="15"/>
      <c r="C111" s="11"/>
      <c r="D111" s="7" t="s">
        <v>27</v>
      </c>
      <c r="E111" s="42" t="s">
        <v>50</v>
      </c>
      <c r="F111" s="43">
        <v>100</v>
      </c>
      <c r="G111" s="43">
        <v>14.2</v>
      </c>
      <c r="H111" s="43">
        <v>7.88</v>
      </c>
      <c r="I111" s="43">
        <v>60.73</v>
      </c>
      <c r="J111" s="43">
        <v>138.57</v>
      </c>
      <c r="K111" s="44"/>
      <c r="L111" s="43">
        <v>57.28</v>
      </c>
    </row>
    <row r="112" spans="1:12" ht="15">
      <c r="A112" s="23"/>
      <c r="B112" s="15"/>
      <c r="C112" s="11"/>
      <c r="D112" s="7" t="s">
        <v>28</v>
      </c>
      <c r="E112" s="42" t="s">
        <v>51</v>
      </c>
      <c r="F112" s="43">
        <v>250</v>
      </c>
      <c r="G112" s="43">
        <v>7.5</v>
      </c>
      <c r="H112" s="43">
        <v>7.25</v>
      </c>
      <c r="I112" s="43">
        <v>53</v>
      </c>
      <c r="J112" s="43">
        <v>310</v>
      </c>
      <c r="K112" s="44"/>
      <c r="L112" s="43">
        <v>20.73</v>
      </c>
    </row>
    <row r="113" spans="1:12" ht="15">
      <c r="A113" s="23"/>
      <c r="B113" s="15"/>
      <c r="C113" s="11"/>
      <c r="D113" s="7" t="s">
        <v>29</v>
      </c>
      <c r="E113" s="42" t="s">
        <v>62</v>
      </c>
      <c r="F113" s="43">
        <v>200</v>
      </c>
      <c r="G113" s="43">
        <v>0.3</v>
      </c>
      <c r="H113" s="43"/>
      <c r="I113" s="43">
        <v>18.399999999999999</v>
      </c>
      <c r="J113" s="43">
        <v>71</v>
      </c>
      <c r="K113" s="44"/>
      <c r="L113" s="43">
        <v>2.63</v>
      </c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 t="s">
        <v>52</v>
      </c>
      <c r="F115" s="43">
        <v>60</v>
      </c>
      <c r="G115" s="43">
        <v>4.74</v>
      </c>
      <c r="H115" s="43">
        <v>0.6</v>
      </c>
      <c r="I115" s="43">
        <v>28.98</v>
      </c>
      <c r="J115" s="43">
        <v>138</v>
      </c>
      <c r="K115" s="44"/>
      <c r="L115" s="43">
        <v>4.8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860</v>
      </c>
      <c r="G118" s="19">
        <f t="shared" ref="G118:J118" si="56">SUM(G109:G117)</f>
        <v>28.740000000000002</v>
      </c>
      <c r="H118" s="19">
        <f t="shared" si="56"/>
        <v>22.23</v>
      </c>
      <c r="I118" s="19">
        <f t="shared" si="56"/>
        <v>171.48</v>
      </c>
      <c r="J118" s="19">
        <f t="shared" si="56"/>
        <v>766.27</v>
      </c>
      <c r="K118" s="25"/>
      <c r="L118" s="19">
        <f t="shared" ref="L118" si="57">SUM(L109:L117)</f>
        <v>98.84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860</v>
      </c>
      <c r="G119" s="32">
        <f t="shared" ref="G119" si="58">G108+G118</f>
        <v>28.740000000000002</v>
      </c>
      <c r="H119" s="32">
        <f t="shared" ref="H119" si="59">H108+H118</f>
        <v>22.23</v>
      </c>
      <c r="I119" s="32">
        <f t="shared" ref="I119" si="60">I108+I118</f>
        <v>171.48</v>
      </c>
      <c r="J119" s="32">
        <f t="shared" ref="J119:L119" si="61">J108+J118</f>
        <v>766.27</v>
      </c>
      <c r="K119" s="32"/>
      <c r="L119" s="32">
        <f t="shared" si="61"/>
        <v>98.84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63</v>
      </c>
      <c r="F128" s="43">
        <v>100</v>
      </c>
      <c r="G128" s="43">
        <v>1</v>
      </c>
      <c r="H128" s="43">
        <v>10</v>
      </c>
      <c r="I128" s="43">
        <v>3.5</v>
      </c>
      <c r="J128" s="43">
        <v>108.33</v>
      </c>
      <c r="K128" s="44"/>
      <c r="L128" s="43">
        <v>8.4700000000000006</v>
      </c>
    </row>
    <row r="129" spans="1:12" ht="15">
      <c r="A129" s="14"/>
      <c r="B129" s="15"/>
      <c r="C129" s="11"/>
      <c r="D129" s="7" t="s">
        <v>26</v>
      </c>
      <c r="E129" s="42" t="s">
        <v>64</v>
      </c>
      <c r="F129" s="43" t="s">
        <v>65</v>
      </c>
      <c r="G129" s="43">
        <v>7.08</v>
      </c>
      <c r="H129" s="43">
        <v>5.17</v>
      </c>
      <c r="I129" s="43">
        <v>30.63</v>
      </c>
      <c r="J129" s="43">
        <v>199.6</v>
      </c>
      <c r="K129" s="44"/>
      <c r="L129" s="43">
        <v>19.21</v>
      </c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 t="s">
        <v>61</v>
      </c>
      <c r="F132" s="43">
        <v>200</v>
      </c>
      <c r="G132" s="43">
        <v>0.1</v>
      </c>
      <c r="H132" s="43"/>
      <c r="I132" s="43">
        <v>9.1999999999999993</v>
      </c>
      <c r="J132" s="43">
        <v>36</v>
      </c>
      <c r="K132" s="44"/>
      <c r="L132" s="43">
        <v>2.2400000000000002</v>
      </c>
    </row>
    <row r="133" spans="1:12" ht="15">
      <c r="A133" s="14"/>
      <c r="B133" s="15"/>
      <c r="C133" s="11"/>
      <c r="D133" s="7" t="s">
        <v>30</v>
      </c>
      <c r="E133" s="42" t="s">
        <v>46</v>
      </c>
      <c r="F133" s="43">
        <v>60</v>
      </c>
      <c r="G133" s="43">
        <v>4.74</v>
      </c>
      <c r="H133" s="43">
        <v>0.6</v>
      </c>
      <c r="I133" s="43">
        <v>28.98</v>
      </c>
      <c r="J133" s="43">
        <v>138</v>
      </c>
      <c r="K133" s="44"/>
      <c r="L133" s="43">
        <v>4.8</v>
      </c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47</v>
      </c>
      <c r="F135" s="43">
        <v>200</v>
      </c>
      <c r="G135" s="43">
        <v>0.8</v>
      </c>
      <c r="H135" s="43">
        <v>0.8</v>
      </c>
      <c r="I135" s="43">
        <v>19.600000000000001</v>
      </c>
      <c r="J135" s="43">
        <v>85.4</v>
      </c>
      <c r="K135" s="44"/>
      <c r="L135" s="43">
        <v>28</v>
      </c>
    </row>
    <row r="136" spans="1:12" ht="15">
      <c r="A136" s="14"/>
      <c r="B136" s="15"/>
      <c r="C136" s="11"/>
      <c r="D136" s="6"/>
      <c r="E136" s="42" t="s">
        <v>43</v>
      </c>
      <c r="F136" s="43">
        <v>100</v>
      </c>
      <c r="G136" s="43">
        <v>2.4</v>
      </c>
      <c r="H136" s="43">
        <v>5</v>
      </c>
      <c r="I136" s="43">
        <v>16</v>
      </c>
      <c r="J136" s="43">
        <v>120</v>
      </c>
      <c r="K136" s="44"/>
      <c r="L136" s="43">
        <v>40</v>
      </c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660</v>
      </c>
      <c r="G137" s="19">
        <f t="shared" ref="G137:J137" si="64">SUM(G128:G136)</f>
        <v>16.12</v>
      </c>
      <c r="H137" s="19">
        <f t="shared" si="64"/>
        <v>21.57</v>
      </c>
      <c r="I137" s="19">
        <f t="shared" si="64"/>
        <v>107.91</v>
      </c>
      <c r="J137" s="19">
        <f t="shared" si="64"/>
        <v>687.33</v>
      </c>
      <c r="K137" s="25"/>
      <c r="L137" s="19">
        <f t="shared" ref="L137" si="65">SUM(L128:L136)</f>
        <v>102.72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660</v>
      </c>
      <c r="G138" s="32">
        <f t="shared" ref="G138" si="66">G127+G137</f>
        <v>16.12</v>
      </c>
      <c r="H138" s="32">
        <f t="shared" ref="H138" si="67">H127+H137</f>
        <v>21.57</v>
      </c>
      <c r="I138" s="32">
        <f t="shared" ref="I138" si="68">I127+I137</f>
        <v>107.91</v>
      </c>
      <c r="J138" s="32">
        <f t="shared" ref="J138:L138" si="69">J127+J137</f>
        <v>687.33</v>
      </c>
      <c r="K138" s="32"/>
      <c r="L138" s="32">
        <f t="shared" si="69"/>
        <v>102.72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66</v>
      </c>
      <c r="F147" s="43">
        <v>120</v>
      </c>
      <c r="G147" s="43">
        <v>1</v>
      </c>
      <c r="H147" s="43">
        <v>4</v>
      </c>
      <c r="I147" s="43">
        <v>6.2</v>
      </c>
      <c r="J147" s="43">
        <v>64</v>
      </c>
      <c r="K147" s="51"/>
      <c r="L147" s="43">
        <v>21.71</v>
      </c>
    </row>
    <row r="148" spans="1:12" ht="15.75" thickBot="1">
      <c r="A148" s="23"/>
      <c r="B148" s="15"/>
      <c r="C148" s="11"/>
      <c r="D148" s="7" t="s">
        <v>26</v>
      </c>
      <c r="E148" s="42" t="s">
        <v>67</v>
      </c>
      <c r="F148" s="43">
        <v>250</v>
      </c>
      <c r="G148" s="43">
        <v>1.75</v>
      </c>
      <c r="H148" s="43">
        <v>3.25</v>
      </c>
      <c r="I148" s="43">
        <v>11.75</v>
      </c>
      <c r="J148" s="43">
        <v>85</v>
      </c>
      <c r="K148" s="44"/>
      <c r="L148" s="43">
        <v>38.71</v>
      </c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68</v>
      </c>
      <c r="F151" s="43">
        <v>200</v>
      </c>
      <c r="G151" s="43">
        <v>0.5</v>
      </c>
      <c r="H151" s="43"/>
      <c r="I151" s="43">
        <v>18.3</v>
      </c>
      <c r="J151" s="43">
        <v>72</v>
      </c>
      <c r="K151" s="44"/>
      <c r="L151" s="43">
        <v>2.42</v>
      </c>
    </row>
    <row r="152" spans="1:12" ht="15">
      <c r="A152" s="23"/>
      <c r="B152" s="15"/>
      <c r="C152" s="11"/>
      <c r="D152" s="7" t="s">
        <v>30</v>
      </c>
      <c r="E152" s="42" t="s">
        <v>46</v>
      </c>
      <c r="F152" s="43">
        <v>60</v>
      </c>
      <c r="G152" s="43">
        <v>4.74</v>
      </c>
      <c r="H152" s="43">
        <v>0.6</v>
      </c>
      <c r="I152" s="43">
        <v>28.98</v>
      </c>
      <c r="J152" s="43">
        <v>138</v>
      </c>
      <c r="K152" s="44"/>
      <c r="L152" s="43">
        <v>4.8</v>
      </c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69</v>
      </c>
      <c r="F154" s="43">
        <v>100</v>
      </c>
      <c r="G154" s="43">
        <v>8.6</v>
      </c>
      <c r="H154" s="43">
        <v>12.9</v>
      </c>
      <c r="I154" s="43">
        <v>47.22</v>
      </c>
      <c r="J154" s="43">
        <v>342.9</v>
      </c>
      <c r="K154" s="44"/>
      <c r="L154" s="43">
        <v>11.08</v>
      </c>
    </row>
    <row r="155" spans="1:12" ht="15">
      <c r="A155" s="23"/>
      <c r="B155" s="15"/>
      <c r="C155" s="11"/>
      <c r="D155" s="6" t="s">
        <v>23</v>
      </c>
      <c r="E155" s="42" t="s">
        <v>47</v>
      </c>
      <c r="F155" s="43">
        <v>200</v>
      </c>
      <c r="G155" s="43">
        <v>0.8</v>
      </c>
      <c r="H155" s="43">
        <v>0.8</v>
      </c>
      <c r="I155" s="43">
        <v>19.600000000000001</v>
      </c>
      <c r="J155" s="43">
        <v>85.4</v>
      </c>
      <c r="K155" s="44"/>
      <c r="L155" s="43">
        <v>28</v>
      </c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930</v>
      </c>
      <c r="G156" s="19">
        <f t="shared" ref="G156:J156" si="72">SUM(G147:G155)</f>
        <v>17.39</v>
      </c>
      <c r="H156" s="19">
        <f t="shared" si="72"/>
        <v>21.55</v>
      </c>
      <c r="I156" s="19">
        <f t="shared" si="72"/>
        <v>132.05000000000001</v>
      </c>
      <c r="J156" s="19">
        <f t="shared" si="72"/>
        <v>787.3</v>
      </c>
      <c r="K156" s="25"/>
      <c r="L156" s="19">
        <f t="shared" ref="L156" si="73">SUM(L147:L155)</f>
        <v>106.72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930</v>
      </c>
      <c r="G157" s="32">
        <f t="shared" ref="G157" si="74">G146+G156</f>
        <v>17.39</v>
      </c>
      <c r="H157" s="32">
        <f t="shared" ref="H157" si="75">H146+H156</f>
        <v>21.55</v>
      </c>
      <c r="I157" s="32">
        <f t="shared" ref="I157" si="76">I146+I156</f>
        <v>132.05000000000001</v>
      </c>
      <c r="J157" s="32">
        <f t="shared" ref="J157:L157" si="77">J146+J156</f>
        <v>787.3</v>
      </c>
      <c r="K157" s="32"/>
      <c r="L157" s="32">
        <f t="shared" si="77"/>
        <v>106.72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70</v>
      </c>
      <c r="F166" s="43">
        <v>100</v>
      </c>
      <c r="G166" s="43">
        <v>0.88</v>
      </c>
      <c r="H166" s="43">
        <v>0.16</v>
      </c>
      <c r="I166" s="43">
        <v>3.04</v>
      </c>
      <c r="J166" s="43">
        <v>19.2</v>
      </c>
      <c r="K166" s="44"/>
      <c r="L166" s="43">
        <v>9.09</v>
      </c>
    </row>
    <row r="167" spans="1:12" ht="15">
      <c r="A167" s="23"/>
      <c r="B167" s="15"/>
      <c r="C167" s="11"/>
      <c r="D167" s="7" t="s">
        <v>26</v>
      </c>
      <c r="E167" s="42" t="s">
        <v>49</v>
      </c>
      <c r="F167" s="43">
        <v>250</v>
      </c>
      <c r="G167" s="43">
        <v>2</v>
      </c>
      <c r="H167" s="43">
        <v>3.25</v>
      </c>
      <c r="I167" s="43">
        <v>8.25</v>
      </c>
      <c r="J167" s="43">
        <v>70</v>
      </c>
      <c r="K167" s="44"/>
      <c r="L167" s="43">
        <v>18.07</v>
      </c>
    </row>
    <row r="168" spans="1:12" ht="25.5">
      <c r="A168" s="23"/>
      <c r="B168" s="15"/>
      <c r="C168" s="11"/>
      <c r="D168" s="7" t="s">
        <v>27</v>
      </c>
      <c r="E168" s="42" t="s">
        <v>71</v>
      </c>
      <c r="F168" s="43" t="s">
        <v>72</v>
      </c>
      <c r="G168" s="43">
        <v>27.2</v>
      </c>
      <c r="H168" s="43">
        <v>23.6</v>
      </c>
      <c r="I168" s="43">
        <v>25.4</v>
      </c>
      <c r="J168" s="43">
        <v>426</v>
      </c>
      <c r="K168" s="44"/>
      <c r="L168" s="43">
        <v>83.13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48</v>
      </c>
      <c r="F170" s="43">
        <v>200</v>
      </c>
      <c r="G170" s="43"/>
      <c r="H170" s="43"/>
      <c r="I170" s="43">
        <v>9.1</v>
      </c>
      <c r="J170" s="43">
        <v>35</v>
      </c>
      <c r="K170" s="44"/>
      <c r="L170" s="43">
        <v>1.01</v>
      </c>
    </row>
    <row r="171" spans="1:12" ht="15">
      <c r="A171" s="23"/>
      <c r="B171" s="15"/>
      <c r="C171" s="11"/>
      <c r="D171" s="7" t="s">
        <v>30</v>
      </c>
      <c r="E171" s="42" t="s">
        <v>46</v>
      </c>
      <c r="F171" s="43">
        <v>60</v>
      </c>
      <c r="G171" s="43">
        <v>4.74</v>
      </c>
      <c r="H171" s="43">
        <v>0.6</v>
      </c>
      <c r="I171" s="43">
        <v>28.98</v>
      </c>
      <c r="J171" s="43">
        <v>138</v>
      </c>
      <c r="K171" s="44"/>
      <c r="L171" s="43">
        <v>4.8</v>
      </c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610</v>
      </c>
      <c r="G175" s="19">
        <f t="shared" ref="G175:J175" si="80">SUM(G166:G174)</f>
        <v>34.82</v>
      </c>
      <c r="H175" s="19">
        <f t="shared" si="80"/>
        <v>27.610000000000003</v>
      </c>
      <c r="I175" s="19">
        <f t="shared" si="80"/>
        <v>74.77</v>
      </c>
      <c r="J175" s="19">
        <f t="shared" si="80"/>
        <v>688.2</v>
      </c>
      <c r="K175" s="25"/>
      <c r="L175" s="19">
        <f t="shared" ref="L175" si="81">SUM(L166:L174)</f>
        <v>116.1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610</v>
      </c>
      <c r="G176" s="32">
        <f t="shared" ref="G176" si="82">G165+G175</f>
        <v>34.82</v>
      </c>
      <c r="H176" s="32">
        <f t="shared" ref="H176" si="83">H165+H175</f>
        <v>27.610000000000003</v>
      </c>
      <c r="I176" s="32">
        <f t="shared" ref="I176" si="84">I165+I175</f>
        <v>74.77</v>
      </c>
      <c r="J176" s="32">
        <f t="shared" ref="J176:L176" si="85">J165+J175</f>
        <v>688.2</v>
      </c>
      <c r="K176" s="32"/>
      <c r="L176" s="32">
        <f t="shared" si="85"/>
        <v>116.1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 t="s">
        <v>57</v>
      </c>
      <c r="F186" s="43">
        <v>250</v>
      </c>
      <c r="G186" s="43">
        <v>5.25</v>
      </c>
      <c r="H186" s="43">
        <v>3.37</v>
      </c>
      <c r="I186" s="43">
        <v>13.75</v>
      </c>
      <c r="J186" s="43">
        <v>106.25</v>
      </c>
      <c r="K186" s="44"/>
      <c r="L186" s="43">
        <v>26.98</v>
      </c>
    </row>
    <row r="187" spans="1:12" ht="15">
      <c r="A187" s="23"/>
      <c r="B187" s="15"/>
      <c r="C187" s="11"/>
      <c r="D187" s="7" t="s">
        <v>27</v>
      </c>
      <c r="E187" s="42" t="s">
        <v>73</v>
      </c>
      <c r="F187" s="43">
        <v>200</v>
      </c>
      <c r="G187" s="43">
        <v>9.75</v>
      </c>
      <c r="H187" s="43">
        <v>7.62</v>
      </c>
      <c r="I187" s="43">
        <v>40.5</v>
      </c>
      <c r="J187" s="43">
        <v>273.75</v>
      </c>
      <c r="K187" s="44"/>
      <c r="L187" s="43">
        <v>19.91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1</v>
      </c>
      <c r="H189" s="43">
        <v>0.3</v>
      </c>
      <c r="I189" s="43">
        <v>20.2</v>
      </c>
      <c r="J189" s="43">
        <v>86</v>
      </c>
      <c r="K189" s="44"/>
      <c r="L189" s="43">
        <v>13</v>
      </c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 t="s">
        <v>52</v>
      </c>
      <c r="F191" s="43">
        <v>60</v>
      </c>
      <c r="G191" s="43">
        <v>4.74</v>
      </c>
      <c r="H191" s="43">
        <v>0.6</v>
      </c>
      <c r="I191" s="43">
        <v>28.98</v>
      </c>
      <c r="J191" s="43">
        <v>138</v>
      </c>
      <c r="K191" s="44"/>
      <c r="L191" s="43">
        <v>4.8</v>
      </c>
    </row>
    <row r="192" spans="1:12" ht="15">
      <c r="A192" s="23"/>
      <c r="B192" s="15"/>
      <c r="C192" s="11"/>
      <c r="D192" s="6"/>
      <c r="E192" s="42" t="s">
        <v>43</v>
      </c>
      <c r="F192" s="43">
        <v>100</v>
      </c>
      <c r="G192" s="43">
        <v>2.4</v>
      </c>
      <c r="H192" s="43">
        <v>5</v>
      </c>
      <c r="I192" s="43">
        <v>16</v>
      </c>
      <c r="J192" s="43">
        <v>120</v>
      </c>
      <c r="K192" s="44"/>
      <c r="L192" s="43">
        <v>40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810</v>
      </c>
      <c r="G194" s="19">
        <f t="shared" ref="G194:J194" si="88">SUM(G185:G193)</f>
        <v>23.14</v>
      </c>
      <c r="H194" s="19">
        <f t="shared" si="88"/>
        <v>16.89</v>
      </c>
      <c r="I194" s="19">
        <f t="shared" si="88"/>
        <v>119.43</v>
      </c>
      <c r="J194" s="19">
        <f t="shared" si="88"/>
        <v>724</v>
      </c>
      <c r="K194" s="25"/>
      <c r="L194" s="19">
        <f t="shared" ref="L194" si="89">SUM(L185:L193)</f>
        <v>104.69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810</v>
      </c>
      <c r="G195" s="32">
        <f t="shared" ref="G195" si="90">G184+G194</f>
        <v>23.14</v>
      </c>
      <c r="H195" s="32">
        <f t="shared" ref="H195" si="91">H184+H194</f>
        <v>16.89</v>
      </c>
      <c r="I195" s="32">
        <f t="shared" ref="I195" si="92">I184+I194</f>
        <v>119.43</v>
      </c>
      <c r="J195" s="32">
        <f t="shared" ref="J195:L195" si="93">J184+J194</f>
        <v>724</v>
      </c>
      <c r="K195" s="32"/>
      <c r="L195" s="32">
        <f t="shared" si="93"/>
        <v>104.69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26.983999999999998</v>
      </c>
      <c r="H196" s="34">
        <f t="shared" si="94"/>
        <v>24.504000000000001</v>
      </c>
      <c r="I196" s="34">
        <f t="shared" si="94"/>
        <v>114.795</v>
      </c>
      <c r="J196" s="34">
        <f t="shared" si="94"/>
        <v>738.8119999999999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106.51300000000001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2023-10-12T10:34:14Z</dcterms:modified>
</cp:coreProperties>
</file>