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F13"/>
  <c r="F24" s="1"/>
  <c r="H195" l="1"/>
  <c r="F176"/>
  <c r="J157"/>
  <c r="H138"/>
  <c r="F119"/>
  <c r="J100"/>
  <c r="H81"/>
  <c r="G81"/>
  <c r="L62"/>
  <c r="L196" s="1"/>
  <c r="F62"/>
  <c r="J43"/>
  <c r="I43"/>
  <c r="I196" s="1"/>
  <c r="H24"/>
  <c r="G24"/>
  <c r="H196" l="1"/>
  <c r="G196"/>
  <c r="F196"/>
  <c r="J196"/>
</calcChain>
</file>

<file path=xl/sharedStrings.xml><?xml version="1.0" encoding="utf-8"?>
<sst xmlns="http://schemas.openxmlformats.org/spreadsheetml/2006/main" count="244" uniqueCount="76">
  <si>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</si>
  <si>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</si>
  <si>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</si>
  <si>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</si>
  <si>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</si>
  <si>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</si>
  <si>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</si>
  <si>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</si>
  <si>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</si>
  <si>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</si>
  <si>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</si>
  <si>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</si>
  <si>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</si>
  <si>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</si>
  <si>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</si>
  <si>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</si>
  <si>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</si>
  <si>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</si>
  <si>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</si>
  <si>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</si>
  <si>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</si>
  <si>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</si>
  <si>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</si>
  <si>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</si>
  <si>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</si>
  <si>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</si>
  <si>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</si>
  <si>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</si>
  <si>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</si>
  <si>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</si>
  <si>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</si>
  <si>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</si>
  <si>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</si>
  <si>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</si>
  <si>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</si>
  <si>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</si>
  <si>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</si>
  <si>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</si>
  <si>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</si>
  <si>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 жидкая</t>
  </si>
  <si>
    <t>Плов из мяса кур</t>
  </si>
  <si>
    <t>Салат из белокочанной капусты с кукурузой, луком и растительным маслом</t>
  </si>
  <si>
    <t>Кофейный напиток с молоком</t>
  </si>
  <si>
    <t>Хлеб пшеничный</t>
  </si>
  <si>
    <t>Яблоко</t>
  </si>
  <si>
    <t>Каша рисовая молочная жидкая</t>
  </si>
  <si>
    <t>Рыба припущенная в молоке</t>
  </si>
  <si>
    <t>Чай с сахаром</t>
  </si>
  <si>
    <t>Хлеб ржаной</t>
  </si>
  <si>
    <t>Продукт йогуртный</t>
  </si>
  <si>
    <t>Рагу из мяса кур</t>
  </si>
  <si>
    <t>Закуска</t>
  </si>
  <si>
    <t>Помидоры свежие</t>
  </si>
  <si>
    <t>Компот из свежих плодов</t>
  </si>
  <si>
    <t>Печенье</t>
  </si>
  <si>
    <t>Биточки из мяса говядины с рисом паровые</t>
  </si>
  <si>
    <t>хол.напиток</t>
  </si>
  <si>
    <t>Сок яблочный</t>
  </si>
  <si>
    <t>Рагу овощное с мясом</t>
  </si>
  <si>
    <t>Чай с лимоном</t>
  </si>
  <si>
    <t>Ватрушка с повидлом</t>
  </si>
  <si>
    <t>Каша рисовая молочная с маслом сливочным</t>
  </si>
  <si>
    <t>Компот из кураги и изюма</t>
  </si>
  <si>
    <t>Каша пшенная молочная жидкая</t>
  </si>
  <si>
    <t>Яйцо отварное</t>
  </si>
  <si>
    <t>Салат из свежих помидор</t>
  </si>
  <si>
    <t>Картофельное пюре</t>
  </si>
  <si>
    <t>Мясо кур отварное в соусе</t>
  </si>
  <si>
    <t>Компот из сухофруктов</t>
  </si>
  <si>
    <t>Капуста тушеная</t>
  </si>
  <si>
    <t>Запеканка их творога с морковью, со сгущенным молоком</t>
  </si>
  <si>
    <t>150/10</t>
  </si>
  <si>
    <t>Макаронные изделия отварные с сыром</t>
  </si>
  <si>
    <t>МБОУ ЦО "Наследие" д.Урмикеево</t>
  </si>
  <si>
    <t>директор</t>
  </si>
  <si>
    <t>Фархутдинов Э.Г.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</si>
</sst>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H1" sqref="H1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73</v>
      </c>
      <c r="D1" s="58"/>
      <c r="E1" s="58"/>
      <c r="F1" s="12" t="s">
        <v>16</v>
      </c>
      <c r="G1" s="2" t="s">
        <v>17</v>
      </c>
      <c r="H1" s="59" t="s">
        <v>74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75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14.34</v>
      </c>
      <c r="H6" s="40">
        <v>13.08</v>
      </c>
      <c r="I6" s="40">
        <v>27.72</v>
      </c>
      <c r="J6" s="40">
        <v>276</v>
      </c>
      <c r="K6" s="51"/>
      <c r="L6" s="40">
        <v>17.399999999999999</v>
      </c>
    </row>
    <row r="7" spans="1:12" ht="25.5">
      <c r="A7" s="23"/>
      <c r="B7" s="15"/>
      <c r="C7" s="11"/>
      <c r="D7" s="6" t="s">
        <v>26</v>
      </c>
      <c r="E7" s="42" t="s">
        <v>41</v>
      </c>
      <c r="F7" s="43">
        <v>120</v>
      </c>
      <c r="G7" s="43">
        <v>1</v>
      </c>
      <c r="H7" s="43">
        <v>4</v>
      </c>
      <c r="I7" s="43">
        <v>6.2</v>
      </c>
      <c r="J7" s="43">
        <v>64</v>
      </c>
      <c r="K7" s="52"/>
      <c r="L7" s="43">
        <v>21.71</v>
      </c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5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3.16</v>
      </c>
      <c r="H9" s="43">
        <v>0.4</v>
      </c>
      <c r="I9" s="43">
        <v>19.32</v>
      </c>
      <c r="J9" s="43">
        <v>86</v>
      </c>
      <c r="K9" s="44"/>
      <c r="L9" s="43">
        <v>3.2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42.7</v>
      </c>
      <c r="K10" s="44"/>
      <c r="L10" s="43">
        <v>14</v>
      </c>
    </row>
    <row r="11" spans="1:12" ht="15">
      <c r="A11" s="23"/>
      <c r="B11" s="15"/>
      <c r="C11" s="11"/>
      <c r="D11" s="6" t="s">
        <v>22</v>
      </c>
      <c r="E11" s="42" t="s">
        <v>42</v>
      </c>
      <c r="F11" s="43">
        <v>200</v>
      </c>
      <c r="G11" s="43">
        <v>3</v>
      </c>
      <c r="H11" s="43">
        <v>2.9</v>
      </c>
      <c r="I11" s="43">
        <v>13.4</v>
      </c>
      <c r="J11" s="43">
        <v>89</v>
      </c>
      <c r="K11" s="44"/>
      <c r="L11" s="43">
        <v>10.210000000000001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21.9</v>
      </c>
      <c r="H13" s="19">
        <f t="shared" si="0"/>
        <v>20.779999999999994</v>
      </c>
      <c r="I13" s="19">
        <f t="shared" si="0"/>
        <v>76.440000000000012</v>
      </c>
      <c r="J13" s="19">
        <f t="shared" si="0"/>
        <v>557.70000000000005</v>
      </c>
      <c r="K13" s="25"/>
      <c r="L13" s="19">
        <f t="shared" ref="L13" si="1">SUM(L6:L12)</f>
        <v>66.52000000000001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610</v>
      </c>
      <c r="G24" s="32">
        <f t="shared" ref="G24:J24" si="4">G13+G23</f>
        <v>21.9</v>
      </c>
      <c r="H24" s="32">
        <f t="shared" si="4"/>
        <v>20.779999999999994</v>
      </c>
      <c r="I24" s="32">
        <f t="shared" si="4"/>
        <v>76.440000000000012</v>
      </c>
      <c r="J24" s="32">
        <f t="shared" si="4"/>
        <v>557.70000000000005</v>
      </c>
      <c r="K24" s="32"/>
      <c r="L24" s="32">
        <f t="shared" ref="L24" si="5">L13+L23</f>
        <v>66.52000000000001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3.75</v>
      </c>
      <c r="H25" s="40">
        <v>6.15</v>
      </c>
      <c r="I25" s="40">
        <v>22.73</v>
      </c>
      <c r="J25" s="40">
        <v>161.25</v>
      </c>
      <c r="K25" s="41"/>
      <c r="L25" s="40">
        <v>15.56</v>
      </c>
    </row>
    <row r="26" spans="1:12" ht="15">
      <c r="A26" s="14"/>
      <c r="B26" s="15"/>
      <c r="C26" s="11"/>
      <c r="D26" s="6"/>
      <c r="E26" s="42" t="s">
        <v>46</v>
      </c>
      <c r="F26" s="43">
        <v>100</v>
      </c>
      <c r="G26" s="43">
        <v>14.2</v>
      </c>
      <c r="H26" s="43">
        <v>7.88</v>
      </c>
      <c r="I26" s="43">
        <v>60.73</v>
      </c>
      <c r="J26" s="43">
        <v>138.57</v>
      </c>
      <c r="K26" s="44"/>
      <c r="L26" s="43">
        <v>32.32</v>
      </c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/>
      <c r="H27" s="43"/>
      <c r="I27" s="43">
        <v>9.1</v>
      </c>
      <c r="J27" s="43">
        <v>35</v>
      </c>
      <c r="K27" s="44"/>
      <c r="L27" s="43">
        <v>1.01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3.16</v>
      </c>
      <c r="H28" s="43">
        <v>0.4</v>
      </c>
      <c r="I28" s="43">
        <v>19.32</v>
      </c>
      <c r="J28" s="43">
        <v>86</v>
      </c>
      <c r="K28" s="44"/>
      <c r="L28" s="43">
        <v>3.2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49</v>
      </c>
      <c r="F30" s="43">
        <v>100</v>
      </c>
      <c r="G30" s="43">
        <v>2.9</v>
      </c>
      <c r="H30" s="43">
        <v>3.2</v>
      </c>
      <c r="I30" s="43">
        <v>4.7</v>
      </c>
      <c r="J30" s="43">
        <v>58.3</v>
      </c>
      <c r="K30" s="44"/>
      <c r="L30" s="43">
        <v>40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24.009999999999998</v>
      </c>
      <c r="H32" s="19">
        <f t="shared" ref="H32" si="7">SUM(H25:H31)</f>
        <v>17.630000000000003</v>
      </c>
      <c r="I32" s="19">
        <f t="shared" ref="I32" si="8">SUM(I25:I31)</f>
        <v>116.58</v>
      </c>
      <c r="J32" s="19">
        <f t="shared" ref="J32:L32" si="9">SUM(J25:J31)</f>
        <v>479.12</v>
      </c>
      <c r="K32" s="25"/>
      <c r="L32" s="19">
        <f t="shared" si="9"/>
        <v>92.09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590</v>
      </c>
      <c r="G43" s="32">
        <f t="shared" ref="G43" si="14">G32+G42</f>
        <v>24.009999999999998</v>
      </c>
      <c r="H43" s="32">
        <f t="shared" ref="H43" si="15">H32+H42</f>
        <v>17.630000000000003</v>
      </c>
      <c r="I43" s="32">
        <f t="shared" ref="I43" si="16">I32+I42</f>
        <v>116.58</v>
      </c>
      <c r="J43" s="32">
        <f t="shared" ref="J43:L43" si="17">J32+J42</f>
        <v>479.12</v>
      </c>
      <c r="K43" s="32"/>
      <c r="L43" s="32">
        <f t="shared" si="17"/>
        <v>92.09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150</v>
      </c>
      <c r="G44" s="40">
        <v>14.85</v>
      </c>
      <c r="H44" s="40">
        <v>16.350000000000001</v>
      </c>
      <c r="I44" s="40">
        <v>14.4</v>
      </c>
      <c r="J44" s="40">
        <v>265.5</v>
      </c>
      <c r="K44" s="41"/>
      <c r="L44" s="40">
        <v>14.5</v>
      </c>
    </row>
    <row r="45" spans="1:12" ht="15">
      <c r="A45" s="23"/>
      <c r="B45" s="15"/>
      <c r="C45" s="11"/>
      <c r="D45" s="6" t="s">
        <v>51</v>
      </c>
      <c r="E45" s="42" t="s">
        <v>52</v>
      </c>
      <c r="F45" s="43">
        <v>100</v>
      </c>
      <c r="G45" s="43">
        <v>0.88</v>
      </c>
      <c r="H45" s="43">
        <v>0.16</v>
      </c>
      <c r="I45" s="43">
        <v>3.04</v>
      </c>
      <c r="J45" s="43">
        <v>19.2</v>
      </c>
      <c r="K45" s="44"/>
      <c r="L45" s="43">
        <v>9.09</v>
      </c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0.16</v>
      </c>
      <c r="H46" s="43">
        <v>0.16</v>
      </c>
      <c r="I46" s="43">
        <v>23.88</v>
      </c>
      <c r="J46" s="43">
        <v>97.6</v>
      </c>
      <c r="K46" s="44"/>
      <c r="L46" s="43">
        <v>3.39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3.16</v>
      </c>
      <c r="H47" s="43">
        <v>0.4</v>
      </c>
      <c r="I47" s="43">
        <v>19.32</v>
      </c>
      <c r="J47" s="43">
        <v>86</v>
      </c>
      <c r="K47" s="44"/>
      <c r="L47" s="43">
        <v>3.2</v>
      </c>
    </row>
    <row r="48" spans="1:12" ht="15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42.7</v>
      </c>
      <c r="K48" s="44"/>
      <c r="L48" s="43">
        <v>14</v>
      </c>
    </row>
    <row r="49" spans="1:12" ht="15">
      <c r="A49" s="23"/>
      <c r="B49" s="15"/>
      <c r="C49" s="11"/>
      <c r="D49" s="6"/>
      <c r="E49" s="42" t="s">
        <v>54</v>
      </c>
      <c r="F49" s="43">
        <v>20</v>
      </c>
      <c r="G49" s="43">
        <v>1.63</v>
      </c>
      <c r="H49" s="43">
        <v>1.63</v>
      </c>
      <c r="I49" s="43">
        <v>11.3</v>
      </c>
      <c r="J49" s="43">
        <v>67</v>
      </c>
      <c r="K49" s="44"/>
      <c r="L49" s="43">
        <v>7.6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21.08</v>
      </c>
      <c r="H51" s="19">
        <f t="shared" ref="H51" si="19">SUM(H44:H50)</f>
        <v>19.099999999999998</v>
      </c>
      <c r="I51" s="19">
        <f t="shared" ref="I51" si="20">SUM(I44:I50)</f>
        <v>81.739999999999995</v>
      </c>
      <c r="J51" s="19">
        <f t="shared" ref="J51:L51" si="21">SUM(J44:J50)</f>
        <v>578</v>
      </c>
      <c r="K51" s="25"/>
      <c r="L51" s="19">
        <f t="shared" si="21"/>
        <v>51.78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610</v>
      </c>
      <c r="G62" s="32">
        <f t="shared" ref="G62" si="26">G51+G61</f>
        <v>21.08</v>
      </c>
      <c r="H62" s="32">
        <f t="shared" ref="H62" si="27">H51+H61</f>
        <v>19.099999999999998</v>
      </c>
      <c r="I62" s="32">
        <f t="shared" ref="I62" si="28">I51+I61</f>
        <v>81.739999999999995</v>
      </c>
      <c r="J62" s="32">
        <f t="shared" ref="J62:L62" si="29">J51+J61</f>
        <v>578</v>
      </c>
      <c r="K62" s="32"/>
      <c r="L62" s="32">
        <f t="shared" si="29"/>
        <v>51.78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39</v>
      </c>
      <c r="F63" s="40">
        <v>150</v>
      </c>
      <c r="G63" s="40">
        <v>5.24</v>
      </c>
      <c r="H63" s="40">
        <v>7.82</v>
      </c>
      <c r="I63" s="40">
        <v>18.75</v>
      </c>
      <c r="J63" s="40">
        <v>166.79</v>
      </c>
      <c r="K63" s="41"/>
      <c r="L63" s="40">
        <v>14.4</v>
      </c>
    </row>
    <row r="64" spans="1:12" ht="15">
      <c r="A64" s="23"/>
      <c r="B64" s="15"/>
      <c r="C64" s="11"/>
      <c r="D64" s="6"/>
      <c r="E64" s="42" t="s">
        <v>55</v>
      </c>
      <c r="F64" s="43">
        <v>100</v>
      </c>
      <c r="G64" s="43">
        <v>14.62</v>
      </c>
      <c r="H64" s="43">
        <v>14.5</v>
      </c>
      <c r="I64" s="43">
        <v>5.86</v>
      </c>
      <c r="J64" s="43">
        <v>213.74</v>
      </c>
      <c r="K64" s="44"/>
      <c r="L64" s="43">
        <v>61.96</v>
      </c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40</v>
      </c>
      <c r="G66" s="43">
        <v>3.16</v>
      </c>
      <c r="H66" s="43">
        <v>0.4</v>
      </c>
      <c r="I66" s="43">
        <v>19.32</v>
      </c>
      <c r="J66" s="43">
        <v>86</v>
      </c>
      <c r="K66" s="44"/>
      <c r="L66" s="43">
        <v>3.2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56</v>
      </c>
      <c r="E68" s="42" t="s">
        <v>57</v>
      </c>
      <c r="F68" s="43">
        <v>200</v>
      </c>
      <c r="G68" s="43">
        <v>1</v>
      </c>
      <c r="H68" s="43">
        <v>0.3</v>
      </c>
      <c r="I68" s="43">
        <v>20.2</v>
      </c>
      <c r="J68" s="43">
        <v>86</v>
      </c>
      <c r="K68" s="44"/>
      <c r="L68" s="43">
        <v>13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24.02</v>
      </c>
      <c r="H70" s="19">
        <f t="shared" ref="H70" si="31">SUM(H63:H69)</f>
        <v>23.02</v>
      </c>
      <c r="I70" s="19">
        <f t="shared" ref="I70" si="32">SUM(I63:I69)</f>
        <v>64.13</v>
      </c>
      <c r="J70" s="19">
        <f t="shared" ref="J70:L70" si="33">SUM(J63:J69)</f>
        <v>552.53</v>
      </c>
      <c r="K70" s="25"/>
      <c r="L70" s="19">
        <f t="shared" si="33"/>
        <v>92.56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490</v>
      </c>
      <c r="G81" s="32">
        <f t="shared" ref="G81" si="38">G70+G80</f>
        <v>24.02</v>
      </c>
      <c r="H81" s="32">
        <f t="shared" ref="H81" si="39">H70+H80</f>
        <v>23.02</v>
      </c>
      <c r="I81" s="32">
        <f t="shared" ref="I81" si="40">I70+I80</f>
        <v>64.13</v>
      </c>
      <c r="J81" s="32">
        <f t="shared" ref="J81:L81" si="41">J70+J80</f>
        <v>552.53</v>
      </c>
      <c r="K81" s="32"/>
      <c r="L81" s="32">
        <f t="shared" si="41"/>
        <v>92.56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150</v>
      </c>
      <c r="G82" s="40">
        <v>13.03</v>
      </c>
      <c r="H82" s="40">
        <v>14.14</v>
      </c>
      <c r="I82" s="40">
        <v>11.23</v>
      </c>
      <c r="J82" s="40">
        <v>224.57</v>
      </c>
      <c r="K82" s="41"/>
      <c r="L82" s="40">
        <v>50.89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0.1</v>
      </c>
      <c r="H84" s="43"/>
      <c r="I84" s="43">
        <v>9.1999999999999993</v>
      </c>
      <c r="J84" s="43">
        <v>36</v>
      </c>
      <c r="K84" s="44"/>
      <c r="L84" s="43">
        <v>2.2400000000000002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3.16</v>
      </c>
      <c r="H85" s="43">
        <v>0.4</v>
      </c>
      <c r="I85" s="43">
        <v>19.32</v>
      </c>
      <c r="J85" s="43">
        <v>86</v>
      </c>
      <c r="K85" s="44"/>
      <c r="L85" s="43">
        <v>3.2</v>
      </c>
    </row>
    <row r="86" spans="1:12" ht="1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42.7</v>
      </c>
      <c r="K86" s="44"/>
      <c r="L86" s="43">
        <v>14</v>
      </c>
    </row>
    <row r="87" spans="1:12" ht="15">
      <c r="A87" s="23"/>
      <c r="B87" s="15"/>
      <c r="C87" s="11"/>
      <c r="D87" s="6"/>
      <c r="E87" s="42" t="s">
        <v>60</v>
      </c>
      <c r="F87" s="43">
        <v>50</v>
      </c>
      <c r="G87" s="43">
        <v>4.3</v>
      </c>
      <c r="H87" s="43">
        <v>6.45</v>
      </c>
      <c r="I87" s="43">
        <v>23.61</v>
      </c>
      <c r="J87" s="43">
        <v>171.45</v>
      </c>
      <c r="K87" s="44"/>
      <c r="L87" s="43">
        <v>5.52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20.99</v>
      </c>
      <c r="H89" s="19">
        <f t="shared" ref="H89" si="43">SUM(H82:H88)</f>
        <v>21.39</v>
      </c>
      <c r="I89" s="19">
        <f t="shared" ref="I89" si="44">SUM(I82:I88)</f>
        <v>73.16</v>
      </c>
      <c r="J89" s="19">
        <f t="shared" ref="J89:L89" si="45">SUM(J82:J88)</f>
        <v>560.72</v>
      </c>
      <c r="K89" s="25"/>
      <c r="L89" s="19">
        <f t="shared" si="45"/>
        <v>75.850000000000009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20.99</v>
      </c>
      <c r="H100" s="32">
        <f t="shared" ref="H100" si="51">H89+H99</f>
        <v>21.39</v>
      </c>
      <c r="I100" s="32">
        <f t="shared" ref="I100" si="52">I89+I99</f>
        <v>73.16</v>
      </c>
      <c r="J100" s="32">
        <f t="shared" ref="J100:L100" si="53">J89+J99</f>
        <v>560.72</v>
      </c>
      <c r="K100" s="32"/>
      <c r="L100" s="32">
        <f t="shared" si="53"/>
        <v>75.850000000000009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150</v>
      </c>
      <c r="G101" s="40">
        <v>4.5</v>
      </c>
      <c r="H101" s="40">
        <v>4.3499999999999996</v>
      </c>
      <c r="I101" s="40">
        <v>31.8</v>
      </c>
      <c r="J101" s="40">
        <v>186</v>
      </c>
      <c r="K101" s="41"/>
      <c r="L101" s="40">
        <v>15.56</v>
      </c>
    </row>
    <row r="102" spans="1:12" ht="15">
      <c r="A102" s="23"/>
      <c r="B102" s="15"/>
      <c r="C102" s="11"/>
      <c r="D102" s="6"/>
      <c r="E102" s="42" t="s">
        <v>46</v>
      </c>
      <c r="F102" s="43">
        <v>100</v>
      </c>
      <c r="G102" s="43">
        <v>14.2</v>
      </c>
      <c r="H102" s="43">
        <v>7.88</v>
      </c>
      <c r="I102" s="43">
        <v>60.73</v>
      </c>
      <c r="J102" s="43">
        <v>138.57</v>
      </c>
      <c r="K102" s="44"/>
      <c r="L102" s="43">
        <v>32.32</v>
      </c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0.3</v>
      </c>
      <c r="H103" s="43"/>
      <c r="I103" s="43">
        <v>18.399999999999999</v>
      </c>
      <c r="J103" s="43">
        <v>71</v>
      </c>
      <c r="K103" s="44"/>
      <c r="L103" s="43">
        <v>2.63</v>
      </c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40</v>
      </c>
      <c r="G104" s="43">
        <v>3.16</v>
      </c>
      <c r="H104" s="43">
        <v>0.4</v>
      </c>
      <c r="I104" s="43">
        <v>19.32</v>
      </c>
      <c r="J104" s="43">
        <v>86</v>
      </c>
      <c r="K104" s="44"/>
      <c r="L104" s="43">
        <v>3.2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22.16</v>
      </c>
      <c r="H108" s="19">
        <f t="shared" si="54"/>
        <v>12.63</v>
      </c>
      <c r="I108" s="19">
        <f t="shared" si="54"/>
        <v>130.25</v>
      </c>
      <c r="J108" s="19">
        <f t="shared" si="54"/>
        <v>481.57</v>
      </c>
      <c r="K108" s="25"/>
      <c r="L108" s="19">
        <f t="shared" ref="L108" si="55">SUM(L101:L107)</f>
        <v>53.710000000000008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490</v>
      </c>
      <c r="G119" s="32">
        <f t="shared" ref="G119" si="58">G108+G118</f>
        <v>22.16</v>
      </c>
      <c r="H119" s="32">
        <f t="shared" ref="H119" si="59">H108+H118</f>
        <v>12.63</v>
      </c>
      <c r="I119" s="32">
        <f t="shared" ref="I119" si="60">I108+I118</f>
        <v>130.25</v>
      </c>
      <c r="J119" s="32">
        <f t="shared" ref="J119:L119" si="61">J108+J118</f>
        <v>481.57</v>
      </c>
      <c r="K119" s="32"/>
      <c r="L119" s="32">
        <f t="shared" si="61"/>
        <v>53.710000000000008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150</v>
      </c>
      <c r="G120" s="40">
        <v>5.07</v>
      </c>
      <c r="H120" s="40">
        <v>7.82</v>
      </c>
      <c r="I120" s="40">
        <v>19.399999999999999</v>
      </c>
      <c r="J120" s="40">
        <v>168.71</v>
      </c>
      <c r="K120" s="41"/>
      <c r="L120" s="40">
        <v>13.63</v>
      </c>
    </row>
    <row r="121" spans="1:12" ht="15">
      <c r="A121" s="14"/>
      <c r="B121" s="15"/>
      <c r="C121" s="11"/>
      <c r="D121" s="6"/>
      <c r="E121" s="42" t="s">
        <v>64</v>
      </c>
      <c r="F121" s="43">
        <v>40</v>
      </c>
      <c r="G121" s="43">
        <v>5.0999999999999996</v>
      </c>
      <c r="H121" s="43">
        <v>4.5999999999999996</v>
      </c>
      <c r="I121" s="43">
        <v>0.3</v>
      </c>
      <c r="J121" s="43">
        <v>63</v>
      </c>
      <c r="K121" s="44"/>
      <c r="L121" s="43">
        <v>8</v>
      </c>
    </row>
    <row r="122" spans="1:12" ht="1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0.1</v>
      </c>
      <c r="H122" s="43"/>
      <c r="I122" s="43">
        <v>9.1999999999999993</v>
      </c>
      <c r="J122" s="43">
        <v>36</v>
      </c>
      <c r="K122" s="44"/>
      <c r="L122" s="43">
        <v>2.2400000000000002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3.16</v>
      </c>
      <c r="H123" s="43">
        <v>0.4</v>
      </c>
      <c r="I123" s="43">
        <v>19.32</v>
      </c>
      <c r="J123" s="43">
        <v>86</v>
      </c>
      <c r="K123" s="44"/>
      <c r="L123" s="43">
        <v>3.2</v>
      </c>
    </row>
    <row r="124" spans="1:12" ht="15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42.7</v>
      </c>
      <c r="K124" s="44"/>
      <c r="L124" s="43">
        <v>14</v>
      </c>
    </row>
    <row r="125" spans="1:12" ht="15">
      <c r="A125" s="14"/>
      <c r="B125" s="15"/>
      <c r="C125" s="11"/>
      <c r="D125" s="6" t="s">
        <v>26</v>
      </c>
      <c r="E125" s="42" t="s">
        <v>65</v>
      </c>
      <c r="F125" s="43">
        <v>100</v>
      </c>
      <c r="G125" s="43">
        <v>1</v>
      </c>
      <c r="H125" s="43">
        <v>1</v>
      </c>
      <c r="I125" s="43">
        <v>3.5</v>
      </c>
      <c r="J125" s="43">
        <v>108.33</v>
      </c>
      <c r="K125" s="44"/>
      <c r="L125" s="43">
        <v>8.4700000000000006</v>
      </c>
    </row>
    <row r="126" spans="1:12" ht="15">
      <c r="A126" s="14"/>
      <c r="B126" s="15"/>
      <c r="C126" s="11"/>
      <c r="D126" s="6"/>
      <c r="E126" s="42" t="s">
        <v>49</v>
      </c>
      <c r="F126" s="43">
        <v>100</v>
      </c>
      <c r="G126" s="43">
        <v>2.9</v>
      </c>
      <c r="H126" s="43">
        <v>3.2</v>
      </c>
      <c r="I126" s="43">
        <v>4.7</v>
      </c>
      <c r="J126" s="43">
        <v>58.3</v>
      </c>
      <c r="K126" s="44"/>
      <c r="L126" s="43">
        <v>40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730</v>
      </c>
      <c r="G127" s="19">
        <f t="shared" ref="G127:J127" si="62">SUM(G120:G126)</f>
        <v>17.73</v>
      </c>
      <c r="H127" s="19">
        <f t="shared" si="62"/>
        <v>17.420000000000002</v>
      </c>
      <c r="I127" s="19">
        <f t="shared" si="62"/>
        <v>66.22</v>
      </c>
      <c r="J127" s="19">
        <f t="shared" si="62"/>
        <v>563.04</v>
      </c>
      <c r="K127" s="25"/>
      <c r="L127" s="19">
        <f t="shared" ref="L127" si="63">SUM(L120:L126)</f>
        <v>89.54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730</v>
      </c>
      <c r="G138" s="32">
        <f t="shared" ref="G138" si="66">G127+G137</f>
        <v>17.73</v>
      </c>
      <c r="H138" s="32">
        <f t="shared" ref="H138" si="67">H127+H137</f>
        <v>17.420000000000002</v>
      </c>
      <c r="I138" s="32">
        <f t="shared" ref="I138" si="68">I127+I137</f>
        <v>66.22</v>
      </c>
      <c r="J138" s="32">
        <f t="shared" ref="J138:L138" si="69">J127+J137</f>
        <v>563.04</v>
      </c>
      <c r="K138" s="32"/>
      <c r="L138" s="32">
        <f t="shared" si="69"/>
        <v>89.54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150</v>
      </c>
      <c r="G139" s="40">
        <v>3.1</v>
      </c>
      <c r="H139" s="40">
        <v>4.2</v>
      </c>
      <c r="I139" s="40">
        <v>20.6</v>
      </c>
      <c r="J139" s="40">
        <v>135</v>
      </c>
      <c r="K139" s="41"/>
      <c r="L139" s="40">
        <v>11.23</v>
      </c>
    </row>
    <row r="140" spans="1:12" ht="15">
      <c r="A140" s="23"/>
      <c r="B140" s="15"/>
      <c r="C140" s="11"/>
      <c r="D140" s="6"/>
      <c r="E140" s="42" t="s">
        <v>67</v>
      </c>
      <c r="F140" s="43">
        <v>100</v>
      </c>
      <c r="G140" s="43">
        <v>12.2</v>
      </c>
      <c r="H140" s="43">
        <v>13.1</v>
      </c>
      <c r="I140" s="43">
        <v>2.1</v>
      </c>
      <c r="J140" s="43">
        <v>175</v>
      </c>
      <c r="K140" s="44"/>
      <c r="L140" s="43">
        <v>16.940000000000001</v>
      </c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0.5</v>
      </c>
      <c r="H141" s="43"/>
      <c r="I141" s="43">
        <v>18.3</v>
      </c>
      <c r="J141" s="43">
        <v>72</v>
      </c>
      <c r="K141" s="44"/>
      <c r="L141" s="43">
        <v>2.42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3.16</v>
      </c>
      <c r="H142" s="43">
        <v>0.4</v>
      </c>
      <c r="I142" s="43">
        <v>19.32</v>
      </c>
      <c r="J142" s="43">
        <v>86</v>
      </c>
      <c r="K142" s="44"/>
      <c r="L142" s="43">
        <v>3.2</v>
      </c>
    </row>
    <row r="143" spans="1:12" ht="15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42.7</v>
      </c>
      <c r="K143" s="44"/>
      <c r="L143" s="43">
        <v>14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19.36</v>
      </c>
      <c r="H146" s="19">
        <f t="shared" si="70"/>
        <v>18.099999999999998</v>
      </c>
      <c r="I146" s="19">
        <f t="shared" si="70"/>
        <v>70.12</v>
      </c>
      <c r="J146" s="19">
        <f t="shared" si="70"/>
        <v>510.7</v>
      </c>
      <c r="K146" s="25"/>
      <c r="L146" s="19">
        <f t="shared" ref="L146" si="71">SUM(L139:L145)</f>
        <v>47.790000000000006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590</v>
      </c>
      <c r="G157" s="32">
        <f t="shared" ref="G157" si="74">G146+G156</f>
        <v>19.36</v>
      </c>
      <c r="H157" s="32">
        <f t="shared" ref="H157" si="75">H146+H156</f>
        <v>18.099999999999998</v>
      </c>
      <c r="I157" s="32">
        <f t="shared" ref="I157" si="76">I146+I156</f>
        <v>70.12</v>
      </c>
      <c r="J157" s="32">
        <f t="shared" ref="J157:L157" si="77">J146+J156</f>
        <v>510.7</v>
      </c>
      <c r="K157" s="32"/>
      <c r="L157" s="32">
        <f t="shared" si="77"/>
        <v>47.790000000000006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150</v>
      </c>
      <c r="G158" s="40">
        <v>3.5</v>
      </c>
      <c r="H158" s="40">
        <v>2.9</v>
      </c>
      <c r="I158" s="40">
        <v>13.6</v>
      </c>
      <c r="J158" s="40">
        <v>94</v>
      </c>
      <c r="K158" s="41"/>
      <c r="L158" s="40">
        <v>10.44</v>
      </c>
    </row>
    <row r="159" spans="1:12" ht="15">
      <c r="A159" s="23"/>
      <c r="B159" s="15"/>
      <c r="C159" s="11"/>
      <c r="D159" s="6"/>
      <c r="E159" s="42" t="s">
        <v>64</v>
      </c>
      <c r="F159" s="43">
        <v>20</v>
      </c>
      <c r="G159" s="43">
        <v>2.5499999999999998</v>
      </c>
      <c r="H159" s="43">
        <v>2.2999999999999998</v>
      </c>
      <c r="I159" s="43">
        <v>0.15</v>
      </c>
      <c r="J159" s="43">
        <v>31.5</v>
      </c>
      <c r="K159" s="44"/>
      <c r="L159" s="43">
        <v>4</v>
      </c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/>
      <c r="H160" s="43"/>
      <c r="I160" s="43">
        <v>9.1</v>
      </c>
      <c r="J160" s="43">
        <v>35</v>
      </c>
      <c r="K160" s="44"/>
      <c r="L160" s="43">
        <v>1.01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3.16</v>
      </c>
      <c r="H161" s="43">
        <v>0.4</v>
      </c>
      <c r="I161" s="43">
        <v>19.32</v>
      </c>
      <c r="J161" s="43">
        <v>86</v>
      </c>
      <c r="K161" s="44"/>
      <c r="L161" s="43">
        <v>3.2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>
      <c r="A163" s="23"/>
      <c r="B163" s="15"/>
      <c r="C163" s="11"/>
      <c r="D163" s="6"/>
      <c r="E163" s="42" t="s">
        <v>70</v>
      </c>
      <c r="F163" s="43" t="s">
        <v>71</v>
      </c>
      <c r="G163" s="43">
        <v>20.399999999999999</v>
      </c>
      <c r="H163" s="43">
        <v>17.7</v>
      </c>
      <c r="I163" s="43">
        <v>19.100000000000001</v>
      </c>
      <c r="J163" s="43">
        <v>319.5</v>
      </c>
      <c r="K163" s="44"/>
      <c r="L163" s="43">
        <v>60.44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410</v>
      </c>
      <c r="G165" s="19">
        <f t="shared" ref="G165:J165" si="78">SUM(G158:G164)</f>
        <v>29.61</v>
      </c>
      <c r="H165" s="19">
        <f t="shared" si="78"/>
        <v>23.299999999999997</v>
      </c>
      <c r="I165" s="19">
        <f t="shared" si="78"/>
        <v>61.27</v>
      </c>
      <c r="J165" s="19">
        <f t="shared" si="78"/>
        <v>566</v>
      </c>
      <c r="K165" s="25"/>
      <c r="L165" s="19">
        <f t="shared" ref="L165" si="79">SUM(L158:L164)</f>
        <v>79.09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410</v>
      </c>
      <c r="G176" s="32">
        <f t="shared" ref="G176" si="82">G165+G175</f>
        <v>29.61</v>
      </c>
      <c r="H176" s="32">
        <f t="shared" ref="H176" si="83">H165+H175</f>
        <v>23.299999999999997</v>
      </c>
      <c r="I176" s="32">
        <f t="shared" ref="I176" si="84">I165+I175</f>
        <v>61.27</v>
      </c>
      <c r="J176" s="32">
        <f t="shared" ref="J176:L176" si="85">J165+J175</f>
        <v>566</v>
      </c>
      <c r="K176" s="32"/>
      <c r="L176" s="32">
        <f t="shared" si="85"/>
        <v>79.09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150</v>
      </c>
      <c r="G177" s="40">
        <v>7.31</v>
      </c>
      <c r="H177" s="40">
        <v>5.72</v>
      </c>
      <c r="I177" s="40">
        <v>30.38</v>
      </c>
      <c r="J177" s="40">
        <v>205.31</v>
      </c>
      <c r="K177" s="41"/>
      <c r="L177" s="40">
        <v>13.6</v>
      </c>
    </row>
    <row r="178" spans="1:12" ht="15">
      <c r="A178" s="23"/>
      <c r="B178" s="15"/>
      <c r="C178" s="11"/>
      <c r="D178" s="6" t="s">
        <v>56</v>
      </c>
      <c r="E178" s="42" t="s">
        <v>57</v>
      </c>
      <c r="F178" s="43">
        <v>200</v>
      </c>
      <c r="G178" s="43">
        <v>1</v>
      </c>
      <c r="H178" s="43">
        <v>0.3</v>
      </c>
      <c r="I178" s="43">
        <v>20.2</v>
      </c>
      <c r="J178" s="43">
        <v>86</v>
      </c>
      <c r="K178" s="44"/>
      <c r="L178" s="43">
        <v>13</v>
      </c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40</v>
      </c>
      <c r="G180" s="43">
        <v>3.16</v>
      </c>
      <c r="H180" s="43">
        <v>0.4</v>
      </c>
      <c r="I180" s="43">
        <v>19.32</v>
      </c>
      <c r="J180" s="43">
        <v>86</v>
      </c>
      <c r="K180" s="44"/>
      <c r="L180" s="43">
        <v>3.2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49</v>
      </c>
      <c r="F182" s="43">
        <v>100</v>
      </c>
      <c r="G182" s="43">
        <v>2.9</v>
      </c>
      <c r="H182" s="43">
        <v>3.2</v>
      </c>
      <c r="I182" s="43">
        <v>4.7</v>
      </c>
      <c r="J182" s="43">
        <v>58.3</v>
      </c>
      <c r="K182" s="44"/>
      <c r="L182" s="43">
        <v>40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14.37</v>
      </c>
      <c r="H184" s="19">
        <f t="shared" si="86"/>
        <v>9.620000000000001</v>
      </c>
      <c r="I184" s="19">
        <f t="shared" si="86"/>
        <v>74.600000000000009</v>
      </c>
      <c r="J184" s="19">
        <f t="shared" si="86"/>
        <v>435.61</v>
      </c>
      <c r="K184" s="25"/>
      <c r="L184" s="19">
        <f t="shared" ref="L184" si="87">SUM(L177:L183)</f>
        <v>69.8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490</v>
      </c>
      <c r="G195" s="32">
        <f t="shared" ref="G195" si="90">G184+G194</f>
        <v>14.37</v>
      </c>
      <c r="H195" s="32">
        <f t="shared" ref="H195" si="91">H184+H194</f>
        <v>9.620000000000001</v>
      </c>
      <c r="I195" s="32">
        <f t="shared" ref="I195" si="92">I184+I194</f>
        <v>74.600000000000009</v>
      </c>
      <c r="J195" s="32">
        <f t="shared" ref="J195:L195" si="93">J184+J194</f>
        <v>435.61</v>
      </c>
      <c r="K195" s="32"/>
      <c r="L195" s="32">
        <f t="shared" si="93"/>
        <v>69.8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21.523000000000003</v>
      </c>
      <c r="H196" s="34">
        <f t="shared" si="94"/>
        <v>18.298999999999996</v>
      </c>
      <c r="I196" s="34">
        <f t="shared" si="94"/>
        <v>81.450999999999993</v>
      </c>
      <c r="J196" s="34">
        <f t="shared" si="94"/>
        <v>528.49900000000002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71.873000000000005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2023-10-12T07:18:53Z</dcterms:modified>
</cp:coreProperties>
</file>