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775" activeTab="0"/>
  </bookViews>
  <sheets>
    <sheet name="Информ по питанию с 01.10.21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<sst xmlns="http://schemas.openxmlformats.org/spreadsheetml/2006/main" count="151" uniqueCount="96">
  <si>
    <t>чел.</t>
  </si>
  <si>
    <t>5-9 кл.</t>
  </si>
  <si>
    <t>10-11 кл.</t>
  </si>
  <si>
    <t>%</t>
  </si>
  <si>
    <t>из них:</t>
  </si>
  <si>
    <t>Информация</t>
  </si>
  <si>
    <t>Количество обучающихся, охваченных питанием</t>
  </si>
  <si>
    <t>Количество обучающихся, охваченных горячим питанием</t>
  </si>
  <si>
    <t>В т.ч. 5-11 кл. льготники</t>
  </si>
  <si>
    <t>Всего</t>
  </si>
  <si>
    <t>Все го</t>
  </si>
  <si>
    <t>Ф.И. ребенка</t>
  </si>
  <si>
    <t>К-во чел.</t>
  </si>
  <si>
    <t>К-во   чел</t>
  </si>
  <si>
    <t>Итого за месяц</t>
  </si>
  <si>
    <t>Приложение №3</t>
  </si>
  <si>
    <t>Приложение №1</t>
  </si>
  <si>
    <t>Приложение №4</t>
  </si>
  <si>
    <t>Срок сдачи до 25 числа каждого месяца</t>
  </si>
  <si>
    <t>№  п/п</t>
  </si>
  <si>
    <t>Причины выбывания,(прибывания)</t>
  </si>
  <si>
    <t xml:space="preserve"> Дети -Инвалиды</t>
  </si>
  <si>
    <t>Дети-сироты</t>
  </si>
  <si>
    <t>Дети из малообеспеченных семей</t>
  </si>
  <si>
    <t>Дети из многодетных семей</t>
  </si>
  <si>
    <t>в каб. №104 Золотиной В.И.</t>
  </si>
  <si>
    <t>Дети, обучающиеся на дому( по категориям)</t>
  </si>
  <si>
    <t>Льготная категория детей (по классам)</t>
  </si>
  <si>
    <t>Дети без попечения родителей</t>
  </si>
  <si>
    <t>1 клас</t>
  </si>
  <si>
    <t>Количество обучающихся, человек. Всего  по тарификации.</t>
  </si>
  <si>
    <t>ОВЗ</t>
  </si>
  <si>
    <t>1кл</t>
  </si>
  <si>
    <t>1кл.</t>
  </si>
  <si>
    <t>Льгот в 1 кл.</t>
  </si>
  <si>
    <t>Льгот 5-9 к.</t>
  </si>
  <si>
    <t>Льгот 2-4 к.</t>
  </si>
  <si>
    <t>Льгот 10-11 к.</t>
  </si>
  <si>
    <r>
      <t>Дата</t>
    </r>
    <r>
      <rPr>
        <b/>
        <sz val="9"/>
        <rFont val="Times New Roman"/>
        <family val="1"/>
      </rPr>
      <t xml:space="preserve"> выбытия                 </t>
    </r>
    <r>
      <rPr>
        <b/>
        <sz val="8"/>
        <rFont val="Times New Roman"/>
        <family val="1"/>
      </rPr>
      <t>из школы</t>
    </r>
  </si>
  <si>
    <t>2кл</t>
  </si>
  <si>
    <t>3кл</t>
  </si>
  <si>
    <t>4кл</t>
  </si>
  <si>
    <t>4 кл.</t>
  </si>
  <si>
    <t>№ п/п</t>
  </si>
  <si>
    <t>Класс</t>
  </si>
  <si>
    <t>Приложение №5</t>
  </si>
  <si>
    <t>Причина /указать</t>
  </si>
  <si>
    <t>Ф.И.О. ребенка</t>
  </si>
  <si>
    <t>(указать )</t>
  </si>
  <si>
    <r>
      <rPr>
        <b/>
        <sz val="9"/>
        <color indexed="10"/>
        <rFont val="Times New Roman"/>
        <family val="1"/>
      </rPr>
      <t xml:space="preserve">Прибыл </t>
    </r>
    <r>
      <rPr>
        <b/>
        <sz val="9"/>
        <rFont val="Times New Roman"/>
        <family val="1"/>
      </rPr>
      <t xml:space="preserve">     </t>
    </r>
    <r>
      <rPr>
        <b/>
        <sz val="8"/>
        <rFont val="Times New Roman"/>
        <family val="1"/>
      </rPr>
      <t xml:space="preserve">  (Класс указывать)</t>
    </r>
  </si>
  <si>
    <r>
      <rPr>
        <b/>
        <sz val="9"/>
        <color indexed="10"/>
        <rFont val="Times New Roman"/>
        <family val="1"/>
      </rPr>
      <t>Выбыл</t>
    </r>
    <r>
      <rPr>
        <b/>
        <sz val="8"/>
        <rFont val="Times New Roman"/>
        <family val="1"/>
      </rPr>
      <t xml:space="preserve">  (Класс указывать)</t>
    </r>
  </si>
  <si>
    <t>2-4 клас</t>
  </si>
  <si>
    <t>5-9 клас</t>
  </si>
  <si>
    <t>Итого 1-4</t>
  </si>
  <si>
    <t>Итого 5-9</t>
  </si>
  <si>
    <t xml:space="preserve"> Исполнитель :</t>
  </si>
  <si>
    <t>__________________________________</t>
  </si>
  <si>
    <t>____________________________________</t>
  </si>
  <si>
    <t>Количество чел</t>
  </si>
  <si>
    <t>Питающихся</t>
  </si>
  <si>
    <t>разница</t>
  </si>
  <si>
    <t>На дому обучение</t>
  </si>
  <si>
    <t>Дата прибытия  в школу</t>
  </si>
  <si>
    <t>Не питаются</t>
  </si>
  <si>
    <t xml:space="preserve">Проверка количества детей </t>
  </si>
  <si>
    <t>Лист №1</t>
  </si>
  <si>
    <t>Лист №2</t>
  </si>
  <si>
    <t>Питание по  классам</t>
  </si>
  <si>
    <t xml:space="preserve">Итог по ОО </t>
  </si>
  <si>
    <t>Телефон исполнителя :</t>
  </si>
  <si>
    <t xml:space="preserve">К-во детей обучающихся на дому  и Получающих компенсацию </t>
  </si>
  <si>
    <t xml:space="preserve">К-во детей обучающихся на дому  Не  получающих компенсацию </t>
  </si>
  <si>
    <t>Дети-Инвалиды</t>
  </si>
  <si>
    <t>Дети- ОВЗ</t>
  </si>
  <si>
    <t>Не получают  компенсацию</t>
  </si>
  <si>
    <t>Компенсацию получают</t>
  </si>
  <si>
    <t>(Заполняется  ЕЖЕМЕСЯЧНО ,если есть движение детей  )</t>
  </si>
  <si>
    <r>
      <t>об организации питания учащихся по</t>
    </r>
    <r>
      <rPr>
        <b/>
        <sz val="12"/>
        <rFont val="Arial Cyr"/>
        <family val="0"/>
      </rPr>
      <t xml:space="preserve"> _____________________________________</t>
    </r>
  </si>
  <si>
    <r>
      <t>по состоянию на</t>
    </r>
    <r>
      <rPr>
        <b/>
        <sz val="10"/>
        <color indexed="10"/>
        <rFont val="Arial Cyr"/>
        <family val="0"/>
      </rPr>
      <t xml:space="preserve"> </t>
    </r>
    <r>
      <rPr>
        <b/>
        <u val="single"/>
        <sz val="10"/>
        <color indexed="10"/>
        <rFont val="Arial Cyr"/>
        <family val="0"/>
      </rPr>
      <t>01  _____________2</t>
    </r>
    <r>
      <rPr>
        <b/>
        <sz val="10"/>
        <rFont val="Arial Cyr"/>
        <family val="0"/>
      </rPr>
      <t>022 года</t>
    </r>
  </si>
  <si>
    <t>Всего по ОО</t>
  </si>
  <si>
    <t xml:space="preserve">  ДЕТОДНИ В 1 СТРОКЕ ПРОСТАВЛЯЮТСЯ ЗА ВЕСЬ МЕСЯЦ (а не по 25)</t>
  </si>
  <si>
    <t>Проверочная таблица</t>
  </si>
  <si>
    <t>К-во питающихся (Не заполняется) считается автоматически</t>
  </si>
  <si>
    <t>Средняя посещаемость по классам ( Не заполняется )считается автоматически</t>
  </si>
  <si>
    <r>
      <t xml:space="preserve">Детодни по классам ежемесячно               </t>
    </r>
    <r>
      <rPr>
        <b/>
        <sz val="14"/>
        <color indexed="48"/>
        <rFont val="Times New Roman"/>
        <family val="1"/>
      </rPr>
      <t xml:space="preserve">                                    (ПРОСТАВЛЯЮТСЯ  за весь месяц)</t>
    </r>
  </si>
  <si>
    <t>Движение прибывших и выбивших  детей в "Информации  по организации  питанию уч-ся " на  (01 число  каждого месяца)  в течении учебного года.</t>
  </si>
  <si>
    <t>Приложение №2</t>
  </si>
  <si>
    <t>Список детей ,  которые   не питаются в  учреждении    за ________202_____г</t>
  </si>
  <si>
    <t>( месяц  указать)</t>
  </si>
  <si>
    <t>По заявлению родителей     ( з/ представителей )</t>
  </si>
  <si>
    <t>факт пит</t>
  </si>
  <si>
    <t>% посещения по ОО автоматически считается  в школе</t>
  </si>
  <si>
    <t>Беженцы (пункт 2)</t>
  </si>
  <si>
    <t>Дети граждан РФ  призв по Мобилизации(пунк 3)</t>
  </si>
  <si>
    <t>Дети лиц принимающих (принимавших) участие в спецоперациях с Украины, ЛНР.ДНР.(пунк1.)</t>
  </si>
  <si>
    <t>Постановление №431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</si>
</sst>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mmm/yyyy"/>
  </numFmts>
  <fonts count="9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48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36"/>
      <name val="Times New Roman"/>
      <family val="1"/>
    </font>
    <font>
      <b/>
      <sz val="8"/>
      <color indexed="62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5"/>
      <color indexed="10"/>
      <name val="Times New Roman"/>
      <family val="1"/>
    </font>
    <font>
      <b/>
      <sz val="7"/>
      <color indexed="62"/>
      <name val="Times New Roman"/>
      <family val="1"/>
    </font>
    <font>
      <sz val="8"/>
      <color indexed="48"/>
      <name val="Times New Roman"/>
      <family val="1"/>
    </font>
    <font>
      <b/>
      <sz val="10"/>
      <color indexed="12"/>
      <name val="Times New Roman"/>
      <family val="1"/>
    </font>
    <font>
      <b/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7030A0"/>
      <name val="Times New Roman"/>
      <family val="1"/>
    </font>
    <font>
      <b/>
      <sz val="8"/>
      <color theme="3" tint="0.39998000860214233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0000FF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7"/>
      <color theme="3" tint="0.39998000860214233"/>
      <name val="Times New Roman"/>
      <family val="1"/>
    </font>
    <font>
      <sz val="8"/>
      <color rgb="FF2E33FA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Arial Cyr"/>
      <family val="0"/>
    </font>
    <font>
      <b/>
      <sz val="7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9" fontId="7" fillId="0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9" fontId="7" fillId="0" borderId="1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76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9" fillId="0" borderId="14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3" fillId="0" borderId="0" xfId="0" applyNumberFormat="1" applyFont="1" applyFill="1" applyBorder="1" applyAlignment="1">
      <alignment horizontal="center" wrapText="1"/>
    </xf>
    <xf numFmtId="0" fontId="73" fillId="0" borderId="0" xfId="0" applyNumberFormat="1" applyFont="1" applyFill="1" applyBorder="1" applyAlignment="1">
      <alignment/>
    </xf>
    <xf numFmtId="0" fontId="80" fillId="0" borderId="0" xfId="0" applyNumberFormat="1" applyFont="1" applyFill="1" applyBorder="1" applyAlignment="1">
      <alignment/>
    </xf>
    <xf numFmtId="0" fontId="80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78" fillId="0" borderId="0" xfId="0" applyFont="1" applyFill="1" applyAlignment="1">
      <alignment horizontal="left"/>
    </xf>
    <xf numFmtId="0" fontId="80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textRotation="90" wrapText="1"/>
    </xf>
    <xf numFmtId="9" fontId="80" fillId="0" borderId="0" xfId="0" applyNumberFormat="1" applyFont="1" applyFill="1" applyBorder="1" applyAlignment="1">
      <alignment/>
    </xf>
    <xf numFmtId="0" fontId="83" fillId="0" borderId="10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/>
    </xf>
    <xf numFmtId="0" fontId="79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4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24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6" fillId="0" borderId="18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72" fontId="73" fillId="0" borderId="18" xfId="0" applyNumberFormat="1" applyFont="1" applyFill="1" applyBorder="1" applyAlignment="1">
      <alignment horizontal="center"/>
    </xf>
    <xf numFmtId="172" fontId="73" fillId="0" borderId="25" xfId="0" applyNumberFormat="1" applyFont="1" applyFill="1" applyBorder="1" applyAlignment="1">
      <alignment horizontal="center"/>
    </xf>
    <xf numFmtId="172" fontId="73" fillId="0" borderId="16" xfId="0" applyNumberFormat="1" applyFont="1" applyFill="1" applyBorder="1" applyAlignment="1">
      <alignment horizontal="center"/>
    </xf>
    <xf numFmtId="10" fontId="73" fillId="0" borderId="37" xfId="0" applyNumberFormat="1" applyFont="1" applyFill="1" applyBorder="1" applyAlignment="1">
      <alignment horizontal="center"/>
    </xf>
    <xf numFmtId="10" fontId="73" fillId="0" borderId="38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 vertical="center" wrapText="1"/>
    </xf>
    <xf numFmtId="172" fontId="73" fillId="0" borderId="36" xfId="0" applyNumberFormat="1" applyFont="1" applyFill="1" applyBorder="1" applyAlignment="1">
      <alignment horizontal="center"/>
    </xf>
    <xf numFmtId="0" fontId="86" fillId="0" borderId="18" xfId="0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4" fillId="0" borderId="39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75" fillId="0" borderId="54" xfId="0" applyFont="1" applyFill="1" applyBorder="1" applyAlignment="1">
      <alignment horizontal="center"/>
    </xf>
    <xf numFmtId="0" fontId="75" fillId="0" borderId="55" xfId="0" applyFont="1" applyFill="1" applyBorder="1" applyAlignment="1">
      <alignment horizontal="center"/>
    </xf>
    <xf numFmtId="0" fontId="75" fillId="0" borderId="52" xfId="0" applyFont="1" applyFill="1" applyBorder="1" applyAlignment="1">
      <alignment horizontal="center"/>
    </xf>
    <xf numFmtId="0" fontId="75" fillId="0" borderId="53" xfId="0" applyFont="1" applyFill="1" applyBorder="1" applyAlignment="1">
      <alignment horizontal="center"/>
    </xf>
    <xf numFmtId="0" fontId="88" fillId="0" borderId="28" xfId="0" applyFont="1" applyFill="1" applyBorder="1" applyAlignment="1">
      <alignment horizontal="center" wrapText="1"/>
    </xf>
    <xf numFmtId="0" fontId="88" fillId="0" borderId="26" xfId="0" applyFont="1" applyFill="1" applyBorder="1" applyAlignment="1">
      <alignment horizontal="center" wrapText="1"/>
    </xf>
    <xf numFmtId="0" fontId="88" fillId="0" borderId="30" xfId="0" applyFont="1" applyFill="1" applyBorder="1" applyAlignment="1">
      <alignment horizontal="center" wrapText="1"/>
    </xf>
    <xf numFmtId="0" fontId="88" fillId="0" borderId="2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/>
    </xf>
    <xf numFmtId="0" fontId="76" fillId="0" borderId="52" xfId="0" applyFont="1" applyFill="1" applyBorder="1" applyAlignment="1">
      <alignment horizontal="center" wrapText="1"/>
    </xf>
    <xf numFmtId="0" fontId="76" fillId="0" borderId="41" xfId="0" applyFont="1" applyFill="1" applyBorder="1" applyAlignment="1">
      <alignment horizontal="center" wrapText="1"/>
    </xf>
    <xf numFmtId="0" fontId="76" fillId="0" borderId="4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textRotation="90" wrapText="1"/>
    </xf>
    <xf numFmtId="0" fontId="78" fillId="0" borderId="10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 wrapText="1"/>
    </xf>
    <xf numFmtId="0" fontId="6" fillId="0" borderId="2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89" fillId="32" borderId="46" xfId="0" applyFont="1" applyFill="1" applyBorder="1" applyAlignment="1">
      <alignment horizontal="center" vertical="center" textRotation="90" wrapText="1"/>
    </xf>
    <xf numFmtId="0" fontId="89" fillId="32" borderId="47" xfId="0" applyFont="1" applyFill="1" applyBorder="1" applyAlignment="1">
      <alignment horizontal="center" vertical="center" textRotation="90" wrapText="1"/>
    </xf>
    <xf numFmtId="0" fontId="80" fillId="32" borderId="46" xfId="0" applyFont="1" applyFill="1" applyBorder="1" applyAlignment="1">
      <alignment horizontal="center" vertical="center" textRotation="90" wrapText="1"/>
    </xf>
    <xf numFmtId="0" fontId="80" fillId="32" borderId="47" xfId="0" applyFont="1" applyFill="1" applyBorder="1" applyAlignment="1">
      <alignment horizontal="center" vertical="center" textRotation="90" wrapText="1"/>
    </xf>
    <xf numFmtId="0" fontId="73" fillId="32" borderId="18" xfId="0" applyFont="1" applyFill="1" applyBorder="1" applyAlignment="1">
      <alignment horizontal="center" vertical="center" wrapText="1"/>
    </xf>
    <xf numFmtId="0" fontId="73" fillId="32" borderId="25" xfId="0" applyFont="1" applyFill="1" applyBorder="1" applyAlignment="1">
      <alignment horizontal="center" vertical="center" wrapText="1"/>
    </xf>
    <xf numFmtId="0" fontId="73" fillId="32" borderId="16" xfId="0" applyFont="1" applyFill="1" applyBorder="1" applyAlignment="1">
      <alignment horizontal="center" vertical="center" wrapText="1"/>
    </xf>
    <xf numFmtId="0" fontId="90" fillId="33" borderId="58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0" fillId="33" borderId="59" xfId="0" applyFont="1" applyFill="1" applyBorder="1" applyAlignment="1">
      <alignment horizontal="right" wrapText="1"/>
    </xf>
    <xf numFmtId="0" fontId="6" fillId="33" borderId="2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I71"/>
  <sheetViews>
    <sheetView tabSelected="1" zoomScale="90" zoomScaleNormal="90" zoomScalePageLayoutView="0" workbookViewId="0" topLeftCell="A10">
      <selection activeCell="A32" sqref="A32:G32"/>
    </sheetView>
  </sheetViews>
  <sheetFormatPr defaultColWidth="9.00390625" defaultRowHeight="12.75"/>
  <cols>
    <col min="1" max="1" width="5.00390625" style="22" customWidth="1"/>
    <col min="2" max="2" width="6.75390625" style="6" customWidth="1"/>
    <col min="3" max="3" width="5.25390625" style="6" customWidth="1"/>
    <col min="4" max="4" width="6.25390625" style="6" customWidth="1"/>
    <col min="5" max="5" width="5.25390625" style="6" customWidth="1"/>
    <col min="6" max="6" width="4.25390625" style="6" customWidth="1"/>
    <col min="7" max="7" width="5.75390625" style="6" customWidth="1"/>
    <col min="8" max="8" width="4.75390625" style="6" customWidth="1"/>
    <col min="9" max="9" width="5.25390625" style="6" customWidth="1"/>
    <col min="10" max="10" width="3.875" style="6" customWidth="1"/>
    <col min="11" max="11" width="5.375" style="6" customWidth="1"/>
    <col min="12" max="12" width="4.25390625" style="6" customWidth="1"/>
    <col min="13" max="13" width="4.625" style="6" customWidth="1"/>
    <col min="14" max="17" width="5.75390625" style="6" customWidth="1"/>
    <col min="18" max="18" width="6.125" style="6" customWidth="1"/>
    <col min="19" max="19" width="5.375" style="6" customWidth="1"/>
    <col min="20" max="20" width="5.875" style="6" customWidth="1"/>
    <col min="21" max="21" width="5.125" style="6" customWidth="1"/>
    <col min="22" max="22" width="4.875" style="6" customWidth="1"/>
    <col min="23" max="23" width="5.625" style="6" customWidth="1"/>
    <col min="24" max="24" width="4.625" style="6" customWidth="1"/>
    <col min="25" max="26" width="4.875" style="6" customWidth="1"/>
    <col min="27" max="27" width="4.125" style="6" customWidth="1"/>
    <col min="28" max="29" width="4.875" style="6" customWidth="1"/>
    <col min="30" max="30" width="5.00390625" style="6" customWidth="1"/>
    <col min="31" max="31" width="3.625" style="6" customWidth="1"/>
    <col min="32" max="32" width="4.625" style="6" customWidth="1"/>
    <col min="33" max="33" width="3.125" style="6" customWidth="1"/>
    <col min="34" max="34" width="5.875" style="6" customWidth="1"/>
    <col min="35" max="35" width="3.875" style="6" customWidth="1"/>
    <col min="36" max="36" width="5.125" style="6" customWidth="1"/>
    <col min="37" max="37" width="3.875" style="6" customWidth="1"/>
    <col min="38" max="38" width="4.00390625" style="6" customWidth="1"/>
    <col min="39" max="39" width="8.125" style="6" customWidth="1"/>
    <col min="40" max="40" width="7.375" style="6" customWidth="1"/>
    <col min="41" max="16384" width="9.125" style="6" customWidth="1"/>
  </cols>
  <sheetData>
    <row r="1" spans="3:35" ht="13.5" customHeight="1">
      <c r="C1" s="24" t="s">
        <v>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AA1" s="23"/>
      <c r="AB1" s="23"/>
      <c r="AC1" s="25"/>
      <c r="AD1" s="145" t="s">
        <v>65</v>
      </c>
      <c r="AE1" s="145"/>
      <c r="AF1" s="145"/>
      <c r="AG1" s="145"/>
      <c r="AH1" s="145"/>
      <c r="AI1" s="145"/>
    </row>
    <row r="2" spans="2:35" ht="17.25" customHeight="1">
      <c r="B2" s="24" t="s">
        <v>77</v>
      </c>
      <c r="C2" s="24"/>
      <c r="D2" s="24"/>
      <c r="E2" s="24"/>
      <c r="K2" s="24"/>
      <c r="L2" s="24"/>
      <c r="M2" s="24"/>
      <c r="N2" s="24"/>
      <c r="O2" s="24"/>
      <c r="P2" s="24"/>
      <c r="R2" s="24"/>
      <c r="Z2" s="24"/>
      <c r="AA2" s="24"/>
      <c r="AB2" s="24"/>
      <c r="AC2" s="25"/>
      <c r="AD2" s="25"/>
      <c r="AE2" s="25"/>
      <c r="AF2" s="26"/>
      <c r="AG2" s="26"/>
      <c r="AI2" s="27"/>
    </row>
    <row r="3" spans="2:36" ht="12.75" customHeight="1">
      <c r="B3" s="24"/>
      <c r="C3" s="24" t="s">
        <v>78</v>
      </c>
      <c r="D3" s="24"/>
      <c r="E3" s="24"/>
      <c r="F3" s="66"/>
      <c r="G3" s="24"/>
      <c r="H3" s="24"/>
      <c r="I3" s="24"/>
      <c r="Q3" s="24"/>
      <c r="R3" s="24"/>
      <c r="S3" s="24"/>
      <c r="T3" s="24"/>
      <c r="U3" s="24"/>
      <c r="Y3" s="24"/>
      <c r="Z3" s="24"/>
      <c r="AA3" s="24"/>
      <c r="AB3" s="24"/>
      <c r="AC3" s="24"/>
      <c r="AD3" s="24"/>
      <c r="AE3" s="24"/>
      <c r="AF3" s="24"/>
      <c r="AG3" s="24"/>
      <c r="AH3" s="53" t="s">
        <v>16</v>
      </c>
      <c r="AI3" s="46"/>
      <c r="AJ3" s="46"/>
    </row>
    <row r="4" spans="5:35" ht="12" customHeight="1">
      <c r="E4" s="6" t="s">
        <v>48</v>
      </c>
      <c r="AH4" s="7"/>
      <c r="AI4" s="7"/>
    </row>
    <row r="5" spans="1:39" s="34" customFormat="1" ht="21" customHeight="1">
      <c r="A5" s="196" t="s">
        <v>30</v>
      </c>
      <c r="B5" s="197"/>
      <c r="C5" s="197"/>
      <c r="D5" s="197"/>
      <c r="E5" s="197"/>
      <c r="F5" s="197"/>
      <c r="G5" s="197"/>
      <c r="H5" s="197"/>
      <c r="I5" s="198"/>
      <c r="J5" s="199" t="s">
        <v>6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1"/>
      <c r="Y5" s="213" t="s">
        <v>7</v>
      </c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194" t="s">
        <v>8</v>
      </c>
    </row>
    <row r="6" spans="1:39" ht="30.75" customHeight="1">
      <c r="A6" s="202" t="s">
        <v>10</v>
      </c>
      <c r="B6" s="202"/>
      <c r="C6" s="203" t="s">
        <v>32</v>
      </c>
      <c r="D6" s="203" t="s">
        <v>39</v>
      </c>
      <c r="E6" s="203" t="s">
        <v>40</v>
      </c>
      <c r="F6" s="203" t="s">
        <v>41</v>
      </c>
      <c r="G6" s="180" t="s">
        <v>1</v>
      </c>
      <c r="H6" s="180" t="s">
        <v>2</v>
      </c>
      <c r="I6" s="205" t="s">
        <v>8</v>
      </c>
      <c r="J6" s="202" t="s">
        <v>9</v>
      </c>
      <c r="K6" s="202"/>
      <c r="L6" s="180" t="s">
        <v>33</v>
      </c>
      <c r="M6" s="180"/>
      <c r="N6" s="136" t="s">
        <v>39</v>
      </c>
      <c r="O6" s="138"/>
      <c r="P6" s="136" t="s">
        <v>40</v>
      </c>
      <c r="Q6" s="138"/>
      <c r="R6" s="180" t="s">
        <v>42</v>
      </c>
      <c r="S6" s="180"/>
      <c r="T6" s="180" t="s">
        <v>1</v>
      </c>
      <c r="U6" s="180"/>
      <c r="V6" s="180" t="s">
        <v>2</v>
      </c>
      <c r="W6" s="180"/>
      <c r="X6" s="194" t="s">
        <v>8</v>
      </c>
      <c r="Y6" s="202" t="s">
        <v>9</v>
      </c>
      <c r="Z6" s="202"/>
      <c r="AA6" s="180" t="s">
        <v>33</v>
      </c>
      <c r="AB6" s="180"/>
      <c r="AC6" s="136" t="s">
        <v>39</v>
      </c>
      <c r="AD6" s="138"/>
      <c r="AE6" s="136" t="s">
        <v>40</v>
      </c>
      <c r="AF6" s="138"/>
      <c r="AG6" s="180" t="s">
        <v>42</v>
      </c>
      <c r="AH6" s="180"/>
      <c r="AI6" s="180" t="s">
        <v>1</v>
      </c>
      <c r="AJ6" s="180"/>
      <c r="AK6" s="180" t="s">
        <v>2</v>
      </c>
      <c r="AL6" s="180"/>
      <c r="AM6" s="221"/>
    </row>
    <row r="7" spans="1:39" ht="17.25" customHeight="1">
      <c r="A7" s="202"/>
      <c r="B7" s="202"/>
      <c r="C7" s="204"/>
      <c r="D7" s="204"/>
      <c r="E7" s="204"/>
      <c r="F7" s="204"/>
      <c r="G7" s="180"/>
      <c r="H7" s="180"/>
      <c r="I7" s="205"/>
      <c r="J7" s="40" t="s">
        <v>0</v>
      </c>
      <c r="K7" s="40" t="s">
        <v>3</v>
      </c>
      <c r="L7" s="40" t="s">
        <v>0</v>
      </c>
      <c r="M7" s="40" t="s">
        <v>3</v>
      </c>
      <c r="N7" s="40" t="s">
        <v>0</v>
      </c>
      <c r="O7" s="40" t="s">
        <v>3</v>
      </c>
      <c r="P7" s="40" t="s">
        <v>0</v>
      </c>
      <c r="Q7" s="40" t="s">
        <v>3</v>
      </c>
      <c r="R7" s="40" t="s">
        <v>0</v>
      </c>
      <c r="S7" s="40" t="s">
        <v>3</v>
      </c>
      <c r="T7" s="40" t="s">
        <v>0</v>
      </c>
      <c r="U7" s="40" t="s">
        <v>3</v>
      </c>
      <c r="V7" s="40" t="s">
        <v>0</v>
      </c>
      <c r="W7" s="40" t="s">
        <v>3</v>
      </c>
      <c r="X7" s="195"/>
      <c r="Y7" s="40" t="s">
        <v>0</v>
      </c>
      <c r="Z7" s="40" t="s">
        <v>3</v>
      </c>
      <c r="AA7" s="40" t="s">
        <v>0</v>
      </c>
      <c r="AB7" s="40" t="s">
        <v>3</v>
      </c>
      <c r="AC7" s="40" t="s">
        <v>0</v>
      </c>
      <c r="AD7" s="40" t="s">
        <v>3</v>
      </c>
      <c r="AE7" s="40" t="s">
        <v>0</v>
      </c>
      <c r="AF7" s="40" t="s">
        <v>3</v>
      </c>
      <c r="AG7" s="40" t="s">
        <v>0</v>
      </c>
      <c r="AH7" s="40" t="s">
        <v>3</v>
      </c>
      <c r="AI7" s="40" t="s">
        <v>0</v>
      </c>
      <c r="AJ7" s="40" t="s">
        <v>3</v>
      </c>
      <c r="AK7" s="40" t="s">
        <v>0</v>
      </c>
      <c r="AL7" s="40" t="s">
        <v>3</v>
      </c>
      <c r="AM7" s="195"/>
    </row>
    <row r="8" spans="1:47" ht="46.5" customHeight="1" thickBot="1">
      <c r="A8" s="222">
        <f>C8+D8+E8+F8+G8+H8</f>
        <v>85</v>
      </c>
      <c r="B8" s="222"/>
      <c r="C8" s="59">
        <v>10</v>
      </c>
      <c r="D8" s="59">
        <v>15</v>
      </c>
      <c r="E8" s="59">
        <v>15</v>
      </c>
      <c r="F8" s="59">
        <v>15</v>
      </c>
      <c r="G8" s="59">
        <v>15</v>
      </c>
      <c r="H8" s="61">
        <v>15</v>
      </c>
      <c r="I8" s="15">
        <f>B19</f>
        <v>0</v>
      </c>
      <c r="J8" s="71">
        <f>L8+N8+P8+R8+T8+V8</f>
        <v>85</v>
      </c>
      <c r="K8" s="17">
        <f>J8/A8</f>
        <v>1</v>
      </c>
      <c r="L8" s="60">
        <v>10</v>
      </c>
      <c r="M8" s="17">
        <f>L8/C8</f>
        <v>1</v>
      </c>
      <c r="N8" s="16">
        <v>15</v>
      </c>
      <c r="O8" s="17">
        <f>N8/E8</f>
        <v>1</v>
      </c>
      <c r="P8" s="16">
        <v>15</v>
      </c>
      <c r="Q8" s="17">
        <f>P8/G8</f>
        <v>1</v>
      </c>
      <c r="R8" s="16">
        <v>15</v>
      </c>
      <c r="S8" s="17">
        <f>R8/F8</f>
        <v>1</v>
      </c>
      <c r="T8" s="16">
        <v>15</v>
      </c>
      <c r="U8" s="17">
        <f>T8/G8</f>
        <v>1</v>
      </c>
      <c r="V8" s="16">
        <v>15</v>
      </c>
      <c r="W8" s="17">
        <f>V8/H8</f>
        <v>1</v>
      </c>
      <c r="X8" s="16">
        <f>B19</f>
        <v>0</v>
      </c>
      <c r="Y8" s="71">
        <f>AA8+AC8+AE8+AG8+AI8+AK8</f>
        <v>85</v>
      </c>
      <c r="Z8" s="17">
        <f>Y8/A8</f>
        <v>1</v>
      </c>
      <c r="AA8" s="16">
        <f>L8</f>
        <v>10</v>
      </c>
      <c r="AB8" s="17">
        <f>AA8/C8</f>
        <v>1</v>
      </c>
      <c r="AC8" s="16">
        <f>N8</f>
        <v>15</v>
      </c>
      <c r="AD8" s="17">
        <f>AA8/D8</f>
        <v>0.6666666666666666</v>
      </c>
      <c r="AE8" s="16">
        <f>P8</f>
        <v>15</v>
      </c>
      <c r="AF8" s="17">
        <f>AE8/E8</f>
        <v>1</v>
      </c>
      <c r="AG8" s="16">
        <f>R8</f>
        <v>15</v>
      </c>
      <c r="AH8" s="17">
        <f>AG8/F8</f>
        <v>1</v>
      </c>
      <c r="AI8" s="16">
        <f>T8</f>
        <v>15</v>
      </c>
      <c r="AJ8" s="17">
        <f>V8</f>
        <v>15</v>
      </c>
      <c r="AK8" s="65">
        <f>V8</f>
        <v>15</v>
      </c>
      <c r="AL8" s="44">
        <f>AK8/H8</f>
        <v>1</v>
      </c>
      <c r="AM8" s="9">
        <f>B19</f>
        <v>0</v>
      </c>
      <c r="AP8" s="141"/>
      <c r="AQ8" s="141"/>
      <c r="AR8" s="141"/>
      <c r="AS8" s="141"/>
      <c r="AT8" s="141"/>
      <c r="AU8" s="141"/>
    </row>
    <row r="9" spans="1:39" s="58" customFormat="1" ht="14.25" customHeight="1">
      <c r="A9" s="55"/>
      <c r="B9" s="56"/>
      <c r="C9" s="56"/>
      <c r="D9" s="56"/>
      <c r="E9" s="56"/>
      <c r="F9" s="57">
        <f>D8+E8+F8</f>
        <v>45</v>
      </c>
      <c r="G9" s="57"/>
      <c r="H9" s="57"/>
      <c r="I9" s="57"/>
      <c r="J9" s="56">
        <f>J8-A8</f>
        <v>0</v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6">
        <f>AA9+AC9+AE9+AG9+AI9+AK9</f>
        <v>0</v>
      </c>
      <c r="Z9" s="57"/>
      <c r="AA9" s="57">
        <f>C8-AA8</f>
        <v>0</v>
      </c>
      <c r="AB9" s="57"/>
      <c r="AC9" s="57">
        <f>D8-AC8</f>
        <v>0</v>
      </c>
      <c r="AD9" s="57"/>
      <c r="AE9" s="57">
        <f>E8-AE8</f>
        <v>0</v>
      </c>
      <c r="AF9" s="73"/>
      <c r="AG9" s="57">
        <f>F8-AG8</f>
        <v>0</v>
      </c>
      <c r="AH9" s="57"/>
      <c r="AI9" s="57">
        <f>G8-AI8</f>
        <v>0</v>
      </c>
      <c r="AK9" s="57">
        <f>H8-AK8</f>
        <v>0</v>
      </c>
      <c r="AL9" s="57"/>
      <c r="AM9" s="57"/>
    </row>
    <row r="10" spans="1:49" ht="13.5" customHeight="1">
      <c r="A10" s="28"/>
      <c r="F10" s="6">
        <f>F9+C8</f>
        <v>55</v>
      </c>
      <c r="J10" s="4"/>
      <c r="K10" s="4"/>
      <c r="L10" s="4"/>
      <c r="O10" s="208" t="s">
        <v>86</v>
      </c>
      <c r="P10" s="208"/>
      <c r="Q10" s="208"/>
      <c r="R10" s="208"/>
      <c r="S10" s="208"/>
      <c r="T10" s="209"/>
      <c r="U10" s="209"/>
      <c r="AC10" s="153" t="s">
        <v>15</v>
      </c>
      <c r="AD10" s="153"/>
      <c r="AE10" s="153"/>
      <c r="AF10" s="153"/>
      <c r="AG10" s="153"/>
      <c r="AH10" s="153"/>
      <c r="AI10" s="153"/>
      <c r="AJ10" s="153"/>
      <c r="AK10" s="4"/>
      <c r="AL10" s="4"/>
      <c r="AM10" s="4"/>
      <c r="AP10" s="4"/>
      <c r="AQ10" s="4"/>
      <c r="AR10" s="4"/>
      <c r="AS10" s="4"/>
      <c r="AT10" s="4"/>
      <c r="AU10" s="4"/>
      <c r="AV10" s="4"/>
      <c r="AW10" s="4"/>
    </row>
    <row r="11" spans="1:49" ht="24" customHeight="1">
      <c r="A11" s="210" t="s">
        <v>67</v>
      </c>
      <c r="B11" s="214" t="s">
        <v>9</v>
      </c>
      <c r="C11" s="94" t="s">
        <v>27</v>
      </c>
      <c r="D11" s="95"/>
      <c r="E11" s="95"/>
      <c r="F11" s="95"/>
      <c r="G11" s="95"/>
      <c r="H11" s="95"/>
      <c r="I11" s="254" t="s">
        <v>95</v>
      </c>
      <c r="J11" s="255"/>
      <c r="K11" s="256"/>
      <c r="L11" s="214" t="s">
        <v>9</v>
      </c>
      <c r="M11" s="215"/>
      <c r="N11" s="136" t="s">
        <v>26</v>
      </c>
      <c r="O11" s="137"/>
      <c r="P11" s="137"/>
      <c r="Q11" s="137"/>
      <c r="R11" s="254" t="s">
        <v>95</v>
      </c>
      <c r="S11" s="255"/>
      <c r="T11" s="256"/>
      <c r="U11" s="232" t="s">
        <v>70</v>
      </c>
      <c r="V11" s="233"/>
      <c r="W11" s="248" t="s">
        <v>71</v>
      </c>
      <c r="X11" s="98"/>
      <c r="Y11" s="154" t="s">
        <v>81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3"/>
      <c r="AP11" s="4"/>
      <c r="AQ11" s="4"/>
      <c r="AR11" s="77"/>
      <c r="AS11" s="77"/>
      <c r="AT11" s="77"/>
      <c r="AU11" s="77"/>
      <c r="AV11" s="77"/>
      <c r="AW11" s="4"/>
    </row>
    <row r="12" spans="1:49" ht="47.25" customHeight="1">
      <c r="A12" s="211"/>
      <c r="B12" s="220"/>
      <c r="C12" s="96" t="s">
        <v>4</v>
      </c>
      <c r="D12" s="97"/>
      <c r="E12" s="97"/>
      <c r="F12" s="97"/>
      <c r="G12" s="97"/>
      <c r="H12" s="97"/>
      <c r="I12" s="250" t="s">
        <v>94</v>
      </c>
      <c r="J12" s="252" t="s">
        <v>92</v>
      </c>
      <c r="K12" s="250" t="s">
        <v>93</v>
      </c>
      <c r="L12" s="216"/>
      <c r="M12" s="217"/>
      <c r="N12" s="96" t="s">
        <v>4</v>
      </c>
      <c r="O12" s="97"/>
      <c r="P12" s="97"/>
      <c r="Q12" s="212"/>
      <c r="R12" s="250" t="s">
        <v>94</v>
      </c>
      <c r="S12" s="252" t="s">
        <v>92</v>
      </c>
      <c r="T12" s="250" t="s">
        <v>93</v>
      </c>
      <c r="U12" s="234"/>
      <c r="V12" s="235"/>
      <c r="W12" s="249"/>
      <c r="X12" s="99"/>
      <c r="Y12" s="100" t="s">
        <v>84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2"/>
      <c r="AP12" s="4"/>
      <c r="AQ12" s="4"/>
      <c r="AR12" s="77"/>
      <c r="AS12" s="77"/>
      <c r="AT12" s="77"/>
      <c r="AU12" s="77"/>
      <c r="AV12" s="77"/>
      <c r="AW12" s="4"/>
    </row>
    <row r="13" spans="1:49" s="84" customFormat="1" ht="91.5" customHeight="1" thickBot="1">
      <c r="A13" s="211"/>
      <c r="B13" s="220"/>
      <c r="C13" s="245" t="s">
        <v>22</v>
      </c>
      <c r="D13" s="245" t="s">
        <v>28</v>
      </c>
      <c r="E13" s="246" t="s">
        <v>23</v>
      </c>
      <c r="F13" s="246" t="s">
        <v>24</v>
      </c>
      <c r="G13" s="245" t="s">
        <v>21</v>
      </c>
      <c r="H13" s="247" t="s">
        <v>31</v>
      </c>
      <c r="I13" s="251"/>
      <c r="J13" s="253"/>
      <c r="K13" s="251"/>
      <c r="L13" s="218"/>
      <c r="M13" s="219"/>
      <c r="N13" s="72" t="s">
        <v>22</v>
      </c>
      <c r="O13" s="72" t="s">
        <v>28</v>
      </c>
      <c r="P13" s="72" t="s">
        <v>23</v>
      </c>
      <c r="Q13" s="72" t="s">
        <v>24</v>
      </c>
      <c r="R13" s="251"/>
      <c r="S13" s="253"/>
      <c r="T13" s="251"/>
      <c r="U13" s="72" t="s">
        <v>72</v>
      </c>
      <c r="V13" s="72" t="s">
        <v>73</v>
      </c>
      <c r="W13" s="72" t="s">
        <v>72</v>
      </c>
      <c r="X13" s="72" t="s">
        <v>73</v>
      </c>
      <c r="Y13" s="136" t="s">
        <v>29</v>
      </c>
      <c r="Z13" s="137"/>
      <c r="AA13" s="138"/>
      <c r="AB13" s="133" t="s">
        <v>51</v>
      </c>
      <c r="AC13" s="134"/>
      <c r="AD13" s="135"/>
      <c r="AE13" s="136" t="s">
        <v>52</v>
      </c>
      <c r="AF13" s="137"/>
      <c r="AG13" s="137"/>
      <c r="AH13" s="138"/>
      <c r="AI13" s="136" t="s">
        <v>2</v>
      </c>
      <c r="AJ13" s="137"/>
      <c r="AK13" s="132"/>
      <c r="AL13" s="131" t="s">
        <v>79</v>
      </c>
      <c r="AM13" s="132"/>
      <c r="AP13" s="87"/>
      <c r="AQ13" s="87"/>
      <c r="AR13" s="10"/>
      <c r="AS13" s="85"/>
      <c r="AT13" s="10"/>
      <c r="AU13" s="85"/>
      <c r="AV13" s="86"/>
      <c r="AW13" s="11"/>
    </row>
    <row r="14" spans="1:49" ht="24" customHeight="1" thickBot="1">
      <c r="A14" s="18" t="s">
        <v>34</v>
      </c>
      <c r="B14" s="45">
        <f>C14+D14+E14+F14+G14+H14+I14</f>
        <v>0</v>
      </c>
      <c r="C14" s="8"/>
      <c r="D14" s="8"/>
      <c r="E14" s="8"/>
      <c r="F14" s="13"/>
      <c r="G14" s="13"/>
      <c r="H14" s="62"/>
      <c r="I14" s="93"/>
      <c r="J14" s="266"/>
      <c r="K14" s="266"/>
      <c r="L14" s="206">
        <f>N14+O14+P14+Q14+R14+S14+T14+U14+V14</f>
        <v>0</v>
      </c>
      <c r="M14" s="207"/>
      <c r="N14" s="13"/>
      <c r="O14" s="13"/>
      <c r="P14" s="13"/>
      <c r="Q14" s="13"/>
      <c r="R14" s="13"/>
      <c r="S14" s="8"/>
      <c r="T14" s="9"/>
      <c r="U14" s="9"/>
      <c r="V14" s="9"/>
      <c r="W14" s="79"/>
      <c r="X14" s="14"/>
      <c r="Y14" s="146">
        <v>140</v>
      </c>
      <c r="Z14" s="147"/>
      <c r="AA14" s="148"/>
      <c r="AB14" s="103">
        <v>140</v>
      </c>
      <c r="AC14" s="104"/>
      <c r="AD14" s="105"/>
      <c r="AE14" s="103">
        <v>140</v>
      </c>
      <c r="AF14" s="104"/>
      <c r="AG14" s="104"/>
      <c r="AH14" s="105"/>
      <c r="AI14" s="103">
        <v>140</v>
      </c>
      <c r="AJ14" s="104"/>
      <c r="AK14" s="109"/>
      <c r="AL14" s="111">
        <f>Y14+AB14+AE14+AI14</f>
        <v>560</v>
      </c>
      <c r="AM14" s="112"/>
      <c r="AO14" s="139" t="s">
        <v>80</v>
      </c>
      <c r="AP14" s="140"/>
      <c r="AQ14" s="140"/>
      <c r="AR14" s="140"/>
      <c r="AS14" s="140"/>
      <c r="AT14" s="140"/>
      <c r="AW14" s="4"/>
    </row>
    <row r="15" spans="1:49" ht="24" customHeight="1">
      <c r="A15" s="18" t="s">
        <v>36</v>
      </c>
      <c r="B15" s="45">
        <f>C15+D15+E15+F15+G15+H15+I15</f>
        <v>0</v>
      </c>
      <c r="C15" s="8"/>
      <c r="D15" s="8"/>
      <c r="E15" s="8"/>
      <c r="F15" s="13"/>
      <c r="G15" s="13"/>
      <c r="H15" s="62"/>
      <c r="I15" s="93"/>
      <c r="J15" s="266"/>
      <c r="K15" s="266"/>
      <c r="L15" s="206">
        <f aca="true" t="shared" si="0" ref="L15:L20">N15+O15+P15+Q15+R15+S15+T15+U15+V15</f>
        <v>0</v>
      </c>
      <c r="M15" s="207"/>
      <c r="N15" s="13"/>
      <c r="O15" s="13"/>
      <c r="P15" s="13"/>
      <c r="Q15" s="13"/>
      <c r="R15" s="13"/>
      <c r="S15" s="8"/>
      <c r="T15" s="9"/>
      <c r="U15" s="9"/>
      <c r="V15" s="9"/>
      <c r="W15" s="79"/>
      <c r="X15" s="14"/>
      <c r="Y15" s="149"/>
      <c r="Z15" s="150"/>
      <c r="AA15" s="151"/>
      <c r="AB15" s="106"/>
      <c r="AC15" s="107"/>
      <c r="AD15" s="108"/>
      <c r="AE15" s="106"/>
      <c r="AF15" s="107"/>
      <c r="AG15" s="107"/>
      <c r="AH15" s="108"/>
      <c r="AI15" s="106"/>
      <c r="AJ15" s="107"/>
      <c r="AK15" s="110"/>
      <c r="AL15" s="113"/>
      <c r="AM15" s="114"/>
      <c r="AO15" s="139"/>
      <c r="AP15" s="140"/>
      <c r="AQ15" s="140"/>
      <c r="AR15" s="140"/>
      <c r="AS15" s="140"/>
      <c r="AT15" s="140"/>
      <c r="AW15" s="4"/>
    </row>
    <row r="16" spans="1:49" ht="18.75" customHeight="1">
      <c r="A16" s="257" t="s">
        <v>53</v>
      </c>
      <c r="B16" s="258">
        <f>C16+D16+E16+F16+G16+H16+I16+J16+K16</f>
        <v>0</v>
      </c>
      <c r="C16" s="259">
        <f aca="true" t="shared" si="1" ref="C16:K16">SUM(C14:C15)</f>
        <v>0</v>
      </c>
      <c r="D16" s="259">
        <f t="shared" si="1"/>
        <v>0</v>
      </c>
      <c r="E16" s="259">
        <f t="shared" si="1"/>
        <v>0</v>
      </c>
      <c r="F16" s="259">
        <f t="shared" si="1"/>
        <v>0</v>
      </c>
      <c r="G16" s="259">
        <f t="shared" si="1"/>
        <v>0</v>
      </c>
      <c r="H16" s="260">
        <f t="shared" si="1"/>
        <v>0</v>
      </c>
      <c r="I16" s="260">
        <f t="shared" si="1"/>
        <v>0</v>
      </c>
      <c r="J16" s="260">
        <f t="shared" si="1"/>
        <v>0</v>
      </c>
      <c r="K16" s="260">
        <f t="shared" si="1"/>
        <v>0</v>
      </c>
      <c r="L16" s="261">
        <f>N16+O16+P16+Q16+R16+S16+T16+U16+V16</f>
        <v>0</v>
      </c>
      <c r="M16" s="261"/>
      <c r="N16" s="259">
        <f>SUM(N14:N15)</f>
        <v>0</v>
      </c>
      <c r="O16" s="259">
        <f aca="true" t="shared" si="2" ref="O16:W16">SUM(O14:O15)</f>
        <v>0</v>
      </c>
      <c r="P16" s="259">
        <f t="shared" si="2"/>
        <v>0</v>
      </c>
      <c r="Q16" s="259">
        <f t="shared" si="2"/>
        <v>0</v>
      </c>
      <c r="R16" s="259">
        <f t="shared" si="2"/>
        <v>0</v>
      </c>
      <c r="S16" s="259">
        <f t="shared" si="2"/>
        <v>0</v>
      </c>
      <c r="T16" s="259">
        <f t="shared" si="2"/>
        <v>0</v>
      </c>
      <c r="U16" s="259">
        <f>SUM(U14:U15)</f>
        <v>0</v>
      </c>
      <c r="V16" s="259">
        <f>SUM(V14:V15)</f>
        <v>0</v>
      </c>
      <c r="W16" s="259">
        <f>SUM(W14:W15)</f>
        <v>0</v>
      </c>
      <c r="X16" s="259">
        <f>SUM(X14:X15)</f>
        <v>0</v>
      </c>
      <c r="Y16" s="127">
        <f>L8</f>
        <v>10</v>
      </c>
      <c r="Z16" s="128"/>
      <c r="AA16" s="129"/>
      <c r="AB16" s="127">
        <f>N8+P8+R8</f>
        <v>45</v>
      </c>
      <c r="AC16" s="128"/>
      <c r="AD16" s="129"/>
      <c r="AE16" s="127">
        <f>T8</f>
        <v>15</v>
      </c>
      <c r="AF16" s="128"/>
      <c r="AG16" s="128"/>
      <c r="AH16" s="129"/>
      <c r="AI16" s="127">
        <f>V8</f>
        <v>15</v>
      </c>
      <c r="AJ16" s="128"/>
      <c r="AK16" s="130"/>
      <c r="AL16" s="115">
        <f>Y16+AB16+AE16+AI16</f>
        <v>85</v>
      </c>
      <c r="AM16" s="116"/>
      <c r="AN16" s="6" t="s">
        <v>90</v>
      </c>
      <c r="AO16" s="88" t="s">
        <v>82</v>
      </c>
      <c r="AP16" s="88"/>
      <c r="AQ16" s="88"/>
      <c r="AR16" s="88"/>
      <c r="AS16" s="88"/>
      <c r="AT16" s="89"/>
      <c r="AW16" s="4"/>
    </row>
    <row r="17" spans="1:61" ht="18.75" customHeight="1">
      <c r="A17" s="19" t="s">
        <v>35</v>
      </c>
      <c r="B17" s="45">
        <f>C17+D17+E17+F17+G17+H17+I17+J17+K17</f>
        <v>0</v>
      </c>
      <c r="C17" s="8"/>
      <c r="D17" s="8"/>
      <c r="E17" s="8"/>
      <c r="F17" s="13"/>
      <c r="G17" s="13"/>
      <c r="H17" s="62"/>
      <c r="I17" s="93"/>
      <c r="J17" s="93"/>
      <c r="K17" s="93"/>
      <c r="L17" s="206">
        <f t="shared" si="0"/>
        <v>0</v>
      </c>
      <c r="M17" s="207"/>
      <c r="N17" s="13"/>
      <c r="O17" s="13"/>
      <c r="P17" s="13"/>
      <c r="Q17" s="13"/>
      <c r="R17" s="13"/>
      <c r="S17" s="8"/>
      <c r="T17" s="9"/>
      <c r="U17" s="9"/>
      <c r="V17" s="9"/>
      <c r="W17" s="9"/>
      <c r="X17" s="14"/>
      <c r="Y17" s="117">
        <f>Y14/Y16</f>
        <v>14</v>
      </c>
      <c r="Z17" s="118"/>
      <c r="AA17" s="119"/>
      <c r="AB17" s="117">
        <f>AB14/AB16</f>
        <v>3.111111111111111</v>
      </c>
      <c r="AC17" s="118"/>
      <c r="AD17" s="119"/>
      <c r="AE17" s="117">
        <f>AE14/AE16</f>
        <v>9.333333333333334</v>
      </c>
      <c r="AF17" s="118"/>
      <c r="AG17" s="118"/>
      <c r="AH17" s="119"/>
      <c r="AI17" s="117">
        <f>AI14/AI16</f>
        <v>9.333333333333334</v>
      </c>
      <c r="AJ17" s="118"/>
      <c r="AK17" s="125"/>
      <c r="AL17" s="115"/>
      <c r="AM17" s="116"/>
      <c r="AO17" s="90" t="s">
        <v>83</v>
      </c>
      <c r="AP17" s="91"/>
      <c r="AQ17" s="91"/>
      <c r="AR17" s="88"/>
      <c r="AS17" s="88"/>
      <c r="AT17" s="89"/>
      <c r="AW17" s="4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ht="24" customHeight="1" thickBot="1">
      <c r="A18" s="19" t="s">
        <v>37</v>
      </c>
      <c r="B18" s="45">
        <f>C18+D18+E18+F18+G18+H18+I18+J18+K18</f>
        <v>0</v>
      </c>
      <c r="C18" s="8"/>
      <c r="D18" s="8"/>
      <c r="E18" s="8"/>
      <c r="F18" s="13"/>
      <c r="G18" s="13"/>
      <c r="H18" s="62"/>
      <c r="I18" s="93"/>
      <c r="J18" s="93"/>
      <c r="K18" s="93"/>
      <c r="L18" s="206">
        <f t="shared" si="0"/>
        <v>0</v>
      </c>
      <c r="M18" s="207"/>
      <c r="N18" s="13"/>
      <c r="O18" s="13"/>
      <c r="P18" s="13"/>
      <c r="Q18" s="13"/>
      <c r="R18" s="13"/>
      <c r="S18" s="8"/>
      <c r="T18" s="9"/>
      <c r="U18" s="9"/>
      <c r="V18" s="9"/>
      <c r="W18" s="9"/>
      <c r="X18" s="14"/>
      <c r="Y18" s="120">
        <f>Y16/C8</f>
        <v>1</v>
      </c>
      <c r="Z18" s="121"/>
      <c r="AA18" s="122"/>
      <c r="AB18" s="120">
        <f>AB16/F9</f>
        <v>1</v>
      </c>
      <c r="AC18" s="121"/>
      <c r="AD18" s="122"/>
      <c r="AE18" s="120">
        <f>AE16/G8</f>
        <v>1</v>
      </c>
      <c r="AF18" s="121"/>
      <c r="AG18" s="121"/>
      <c r="AH18" s="122"/>
      <c r="AI18" s="120">
        <f>AI16/H8</f>
        <v>1</v>
      </c>
      <c r="AJ18" s="121"/>
      <c r="AK18" s="126"/>
      <c r="AL18" s="123">
        <f>AL16/A8</f>
        <v>1</v>
      </c>
      <c r="AM18" s="124"/>
      <c r="AO18" s="92" t="s">
        <v>91</v>
      </c>
      <c r="AP18" s="91"/>
      <c r="AQ18" s="91"/>
      <c r="AR18" s="91"/>
      <c r="AS18" s="88"/>
      <c r="AT18" s="89"/>
      <c r="AW18" s="4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ht="18" customHeight="1">
      <c r="A19" s="262" t="s">
        <v>54</v>
      </c>
      <c r="B19" s="258">
        <f>C19+D19+E19+F19+G19+H19+I19+J19+K19</f>
        <v>0</v>
      </c>
      <c r="C19" s="260">
        <f aca="true" t="shared" si="3" ref="C19:K19">SUM(C17:C18)</f>
        <v>0</v>
      </c>
      <c r="D19" s="260">
        <f t="shared" si="3"/>
        <v>0</v>
      </c>
      <c r="E19" s="260">
        <f t="shared" si="3"/>
        <v>0</v>
      </c>
      <c r="F19" s="260">
        <f t="shared" si="3"/>
        <v>0</v>
      </c>
      <c r="G19" s="260">
        <f t="shared" si="3"/>
        <v>0</v>
      </c>
      <c r="H19" s="260">
        <f t="shared" si="3"/>
        <v>0</v>
      </c>
      <c r="I19" s="260">
        <f t="shared" si="3"/>
        <v>0</v>
      </c>
      <c r="J19" s="260">
        <f t="shared" si="3"/>
        <v>0</v>
      </c>
      <c r="K19" s="259">
        <f t="shared" si="3"/>
        <v>0</v>
      </c>
      <c r="L19" s="263">
        <f>N19+O19+P19+Q19+R19+S19+T19+U19+V19</f>
        <v>0</v>
      </c>
      <c r="M19" s="264"/>
      <c r="N19" s="265">
        <f>SUM(N17:N18)</f>
        <v>0</v>
      </c>
      <c r="O19" s="265">
        <f aca="true" t="shared" si="4" ref="O19:V19">SUM(O17:O18)</f>
        <v>0</v>
      </c>
      <c r="P19" s="265">
        <f t="shared" si="4"/>
        <v>0</v>
      </c>
      <c r="Q19" s="265">
        <f t="shared" si="4"/>
        <v>0</v>
      </c>
      <c r="R19" s="265">
        <f t="shared" si="4"/>
        <v>0</v>
      </c>
      <c r="S19" s="265">
        <f t="shared" si="4"/>
        <v>0</v>
      </c>
      <c r="T19" s="265">
        <f t="shared" si="4"/>
        <v>0</v>
      </c>
      <c r="U19" s="265">
        <f>SUM(U17:U18)</f>
        <v>0</v>
      </c>
      <c r="V19" s="265">
        <f>SUM(V17:V18)</f>
        <v>0</v>
      </c>
      <c r="W19" s="265">
        <f>SUM(W17:W18)</f>
        <v>0</v>
      </c>
      <c r="X19" s="265"/>
      <c r="Y19" s="12"/>
      <c r="Z19" s="12"/>
      <c r="AA19" s="12"/>
      <c r="AB19" s="12"/>
      <c r="AC19" s="12"/>
      <c r="AD19" s="12"/>
      <c r="AE19" s="4"/>
      <c r="AF19" s="4"/>
      <c r="AG19" s="4"/>
      <c r="AH19" s="4"/>
      <c r="AI19" s="11"/>
      <c r="AJ19" s="7"/>
      <c r="AK19" s="4"/>
      <c r="AL19" s="4"/>
      <c r="AM19" s="4"/>
      <c r="AP19" s="4"/>
      <c r="AQ19" s="4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ht="18" customHeight="1">
      <c r="A20" s="74" t="s">
        <v>68</v>
      </c>
      <c r="B20" s="45">
        <f>C20+D20+E20+F20+G20+H20+I20+J20+K20</f>
        <v>0</v>
      </c>
      <c r="C20" s="75">
        <f>C16+C19</f>
        <v>0</v>
      </c>
      <c r="D20" s="75">
        <f aca="true" t="shared" si="5" ref="D20:K20">D16+D19</f>
        <v>0</v>
      </c>
      <c r="E20" s="75">
        <f t="shared" si="5"/>
        <v>0</v>
      </c>
      <c r="F20" s="75">
        <f t="shared" si="5"/>
        <v>0</v>
      </c>
      <c r="G20" s="75">
        <f t="shared" si="5"/>
        <v>0</v>
      </c>
      <c r="H20" s="75">
        <f t="shared" si="5"/>
        <v>0</v>
      </c>
      <c r="I20" s="75">
        <f t="shared" si="5"/>
        <v>0</v>
      </c>
      <c r="J20" s="75">
        <f t="shared" si="5"/>
        <v>0</v>
      </c>
      <c r="K20" s="75">
        <f t="shared" si="5"/>
        <v>0</v>
      </c>
      <c r="L20" s="183">
        <f t="shared" si="0"/>
        <v>0</v>
      </c>
      <c r="M20" s="183"/>
      <c r="N20" s="76">
        <f>N16+N19</f>
        <v>0</v>
      </c>
      <c r="O20" s="76">
        <f>O16+O19</f>
        <v>0</v>
      </c>
      <c r="P20" s="76">
        <f aca="true" t="shared" si="6" ref="P20:W20">P16+P19</f>
        <v>0</v>
      </c>
      <c r="Q20" s="76">
        <f t="shared" si="6"/>
        <v>0</v>
      </c>
      <c r="R20" s="76">
        <f t="shared" si="6"/>
        <v>0</v>
      </c>
      <c r="S20" s="76">
        <f t="shared" si="6"/>
        <v>0</v>
      </c>
      <c r="T20" s="76">
        <f t="shared" si="6"/>
        <v>0</v>
      </c>
      <c r="U20" s="76">
        <f>U16+U19</f>
        <v>0</v>
      </c>
      <c r="V20" s="76">
        <f>V16+V19</f>
        <v>0</v>
      </c>
      <c r="W20" s="76">
        <f>W16+W19</f>
        <v>0</v>
      </c>
      <c r="X20" s="76">
        <f>X16+X19</f>
        <v>0</v>
      </c>
      <c r="Y20" s="4"/>
      <c r="Z20" s="4"/>
      <c r="AA20" s="4"/>
      <c r="AB20" s="4"/>
      <c r="AC20" s="3"/>
      <c r="AD20" s="4"/>
      <c r="AE20" s="5"/>
      <c r="AF20" s="5"/>
      <c r="AG20" s="236"/>
      <c r="AH20" s="236"/>
      <c r="AI20" s="4"/>
      <c r="AJ20" s="21"/>
      <c r="AK20" s="4"/>
      <c r="AL20" s="4"/>
      <c r="AM20" s="4"/>
      <c r="AP20" s="4"/>
      <c r="AQ20" s="4"/>
      <c r="AR20" s="20"/>
      <c r="AS20" s="20"/>
      <c r="AT20" s="20"/>
      <c r="AU20" s="20"/>
      <c r="AV20" s="20"/>
      <c r="AW20" s="20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ht="13.5" customHeight="1">
      <c r="A21" s="2"/>
      <c r="B21" s="1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4"/>
      <c r="U21" s="4"/>
      <c r="V21" s="4"/>
      <c r="W21" s="4"/>
      <c r="X21" s="4"/>
      <c r="Y21" s="4"/>
      <c r="Z21" s="4"/>
      <c r="AA21" s="4"/>
      <c r="AB21" s="4"/>
      <c r="AC21" s="172" t="s">
        <v>17</v>
      </c>
      <c r="AD21" s="172"/>
      <c r="AE21" s="172"/>
      <c r="AF21" s="172"/>
      <c r="AG21" s="29"/>
      <c r="AH21" s="29"/>
      <c r="AI21" s="29"/>
      <c r="AJ21" s="21"/>
      <c r="AK21" s="20"/>
      <c r="AL21" s="20"/>
      <c r="AM21" s="20"/>
      <c r="AN21" s="21"/>
      <c r="AO21" s="21"/>
      <c r="AP21" s="20"/>
      <c r="AQ21" s="20"/>
      <c r="AR21" s="20"/>
      <c r="AS21" s="20"/>
      <c r="AT21" s="20"/>
      <c r="AU21" s="20"/>
      <c r="AV21" s="20"/>
      <c r="AW21" s="20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49" ht="12.75">
      <c r="A22" s="48" t="s">
        <v>85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0"/>
      <c r="X22" s="30"/>
      <c r="Y22" s="30"/>
      <c r="Z22" s="30"/>
      <c r="AA22" s="30"/>
      <c r="AB22" s="30"/>
      <c r="AC22" s="30"/>
      <c r="AD22" s="30"/>
      <c r="AE22" s="30"/>
      <c r="AF22" s="7"/>
      <c r="AG22" s="7"/>
      <c r="AH22" s="7"/>
      <c r="AI22" s="7"/>
      <c r="AK22" s="4"/>
      <c r="AL22" s="4"/>
      <c r="AM22" s="4"/>
      <c r="AP22" s="4"/>
      <c r="AQ22" s="4"/>
      <c r="AR22" s="4"/>
      <c r="AS22" s="4"/>
      <c r="AT22" s="4"/>
      <c r="AU22" s="4"/>
      <c r="AV22" s="4"/>
      <c r="AW22" s="4"/>
    </row>
    <row r="23" spans="1:39" ht="12">
      <c r="A23" s="50"/>
      <c r="B23" s="51"/>
      <c r="C23" s="51"/>
      <c r="D23" s="51"/>
      <c r="E23" s="51"/>
      <c r="F23" s="51"/>
      <c r="G23" s="31" t="s">
        <v>76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1"/>
      <c r="X23" s="32"/>
      <c r="AK23" s="4"/>
      <c r="AL23" s="4"/>
      <c r="AM23" s="4"/>
    </row>
    <row r="24" spans="1:40" s="84" customFormat="1" ht="36" customHeight="1" thickBot="1">
      <c r="A24" s="78" t="s">
        <v>19</v>
      </c>
      <c r="B24" s="180" t="s">
        <v>11</v>
      </c>
      <c r="C24" s="180"/>
      <c r="D24" s="180"/>
      <c r="E24" s="180"/>
      <c r="F24" s="180"/>
      <c r="G24" s="180"/>
      <c r="H24" s="179" t="s">
        <v>49</v>
      </c>
      <c r="I24" s="180"/>
      <c r="J24" s="180"/>
      <c r="K24" s="180" t="s">
        <v>62</v>
      </c>
      <c r="L24" s="180"/>
      <c r="M24" s="180"/>
      <c r="N24" s="180"/>
      <c r="O24" s="180"/>
      <c r="P24" s="180"/>
      <c r="Q24" s="180"/>
      <c r="R24" s="180"/>
      <c r="S24" s="79" t="s">
        <v>12</v>
      </c>
      <c r="T24" s="179" t="s">
        <v>50</v>
      </c>
      <c r="U24" s="180"/>
      <c r="V24" s="180"/>
      <c r="W24" s="136" t="s">
        <v>38</v>
      </c>
      <c r="X24" s="137"/>
      <c r="Y24" s="137"/>
      <c r="Z24" s="138"/>
      <c r="AA24" s="79" t="s">
        <v>13</v>
      </c>
      <c r="AB24" s="136" t="s">
        <v>20</v>
      </c>
      <c r="AC24" s="137"/>
      <c r="AD24" s="137"/>
      <c r="AE24" s="137"/>
      <c r="AF24" s="137"/>
      <c r="AG24" s="137"/>
      <c r="AH24" s="138"/>
      <c r="AI24" s="80"/>
      <c r="AJ24" s="81"/>
      <c r="AK24" s="82" t="s">
        <v>64</v>
      </c>
      <c r="AL24" s="82"/>
      <c r="AM24" s="82"/>
      <c r="AN24" s="83"/>
    </row>
    <row r="25" spans="1:40" ht="16.5" thickBot="1">
      <c r="A25" s="47">
        <v>1</v>
      </c>
      <c r="B25" s="169"/>
      <c r="C25" s="170"/>
      <c r="D25" s="170"/>
      <c r="E25" s="170"/>
      <c r="F25" s="170"/>
      <c r="G25" s="171"/>
      <c r="H25" s="169"/>
      <c r="I25" s="170"/>
      <c r="J25" s="171"/>
      <c r="K25" s="181"/>
      <c r="L25" s="182"/>
      <c r="M25" s="182"/>
      <c r="N25" s="182"/>
      <c r="O25" s="182"/>
      <c r="P25" s="182"/>
      <c r="Q25" s="182"/>
      <c r="R25" s="171"/>
      <c r="S25" s="9"/>
      <c r="T25" s="159"/>
      <c r="U25" s="160"/>
      <c r="V25" s="161"/>
      <c r="W25" s="152"/>
      <c r="X25" s="152"/>
      <c r="Y25" s="152"/>
      <c r="Z25" s="152"/>
      <c r="AA25" s="9"/>
      <c r="AB25" s="169"/>
      <c r="AC25" s="170"/>
      <c r="AD25" s="170"/>
      <c r="AE25" s="170"/>
      <c r="AF25" s="170"/>
      <c r="AG25" s="170"/>
      <c r="AH25" s="171"/>
      <c r="AJ25" s="230" t="s">
        <v>9</v>
      </c>
      <c r="AK25" s="231"/>
      <c r="AL25" s="228">
        <f>A8</f>
        <v>85</v>
      </c>
      <c r="AM25" s="229"/>
      <c r="AN25" s="64">
        <f>AL25-AM26</f>
        <v>0</v>
      </c>
    </row>
    <row r="26" spans="1:39" ht="15.75">
      <c r="A26" s="47">
        <v>2</v>
      </c>
      <c r="B26" s="169"/>
      <c r="C26" s="170"/>
      <c r="D26" s="170"/>
      <c r="E26" s="170"/>
      <c r="F26" s="170"/>
      <c r="G26" s="171"/>
      <c r="H26" s="169"/>
      <c r="I26" s="170"/>
      <c r="J26" s="171"/>
      <c r="K26" s="181"/>
      <c r="L26" s="182"/>
      <c r="M26" s="182"/>
      <c r="N26" s="182"/>
      <c r="O26" s="182"/>
      <c r="P26" s="182"/>
      <c r="Q26" s="182"/>
      <c r="R26" s="171"/>
      <c r="S26" s="9"/>
      <c r="T26" s="159"/>
      <c r="U26" s="160"/>
      <c r="V26" s="161"/>
      <c r="W26" s="152"/>
      <c r="X26" s="152"/>
      <c r="Y26" s="152"/>
      <c r="Z26" s="152"/>
      <c r="AA26" s="9"/>
      <c r="AB26" s="169"/>
      <c r="AC26" s="170"/>
      <c r="AD26" s="170"/>
      <c r="AE26" s="170"/>
      <c r="AF26" s="170"/>
      <c r="AG26" s="170"/>
      <c r="AH26" s="171"/>
      <c r="AK26" s="176" t="s">
        <v>59</v>
      </c>
      <c r="AL26" s="166"/>
      <c r="AM26" s="52">
        <f>J8</f>
        <v>85</v>
      </c>
    </row>
    <row r="27" spans="1:39" ht="15.75">
      <c r="A27" s="47">
        <v>3</v>
      </c>
      <c r="B27" s="169"/>
      <c r="C27" s="170"/>
      <c r="D27" s="170"/>
      <c r="E27" s="170"/>
      <c r="F27" s="170"/>
      <c r="G27" s="171"/>
      <c r="H27" s="169"/>
      <c r="I27" s="170"/>
      <c r="J27" s="171"/>
      <c r="K27" s="181"/>
      <c r="L27" s="182"/>
      <c r="M27" s="182"/>
      <c r="N27" s="182"/>
      <c r="O27" s="182"/>
      <c r="P27" s="182"/>
      <c r="Q27" s="182"/>
      <c r="R27" s="171"/>
      <c r="S27" s="9"/>
      <c r="T27" s="159"/>
      <c r="U27" s="160"/>
      <c r="V27" s="161"/>
      <c r="W27" s="152"/>
      <c r="X27" s="152"/>
      <c r="Y27" s="152"/>
      <c r="Z27" s="152"/>
      <c r="AA27" s="9"/>
      <c r="AB27" s="169"/>
      <c r="AC27" s="170"/>
      <c r="AD27" s="170"/>
      <c r="AE27" s="170"/>
      <c r="AF27" s="170"/>
      <c r="AG27" s="170"/>
      <c r="AH27" s="171"/>
      <c r="AK27" s="165" t="s">
        <v>60</v>
      </c>
      <c r="AL27" s="166"/>
      <c r="AM27" s="52">
        <f>AL25-AM26</f>
        <v>0</v>
      </c>
    </row>
    <row r="28" spans="1:39" ht="15.75">
      <c r="A28" s="47">
        <v>4</v>
      </c>
      <c r="B28" s="169"/>
      <c r="C28" s="170"/>
      <c r="D28" s="170"/>
      <c r="E28" s="170"/>
      <c r="F28" s="170"/>
      <c r="G28" s="171"/>
      <c r="H28" s="169"/>
      <c r="I28" s="170"/>
      <c r="J28" s="171"/>
      <c r="K28" s="181"/>
      <c r="L28" s="182"/>
      <c r="M28" s="182"/>
      <c r="N28" s="182"/>
      <c r="O28" s="182"/>
      <c r="P28" s="182"/>
      <c r="Q28" s="182"/>
      <c r="R28" s="171"/>
      <c r="S28" s="9"/>
      <c r="T28" s="159"/>
      <c r="U28" s="160"/>
      <c r="V28" s="161"/>
      <c r="W28" s="152"/>
      <c r="X28" s="152"/>
      <c r="Y28" s="152"/>
      <c r="Z28" s="152"/>
      <c r="AA28" s="9"/>
      <c r="AB28" s="169"/>
      <c r="AC28" s="170"/>
      <c r="AD28" s="170"/>
      <c r="AE28" s="170"/>
      <c r="AF28" s="170"/>
      <c r="AG28" s="170"/>
      <c r="AH28" s="171"/>
      <c r="AK28" s="177" t="s">
        <v>61</v>
      </c>
      <c r="AL28" s="178"/>
      <c r="AM28" s="52">
        <f>L20</f>
        <v>0</v>
      </c>
    </row>
    <row r="29" spans="1:39" ht="15.75">
      <c r="A29" s="47">
        <v>5</v>
      </c>
      <c r="B29" s="169"/>
      <c r="C29" s="170"/>
      <c r="D29" s="170"/>
      <c r="E29" s="170"/>
      <c r="F29" s="170"/>
      <c r="G29" s="171"/>
      <c r="H29" s="169"/>
      <c r="I29" s="170"/>
      <c r="J29" s="171"/>
      <c r="K29" s="181"/>
      <c r="L29" s="182"/>
      <c r="M29" s="182"/>
      <c r="N29" s="182"/>
      <c r="O29" s="182"/>
      <c r="P29" s="182"/>
      <c r="Q29" s="182"/>
      <c r="R29" s="171"/>
      <c r="S29" s="9"/>
      <c r="T29" s="159"/>
      <c r="U29" s="160"/>
      <c r="V29" s="161"/>
      <c r="W29" s="152"/>
      <c r="X29" s="152"/>
      <c r="Y29" s="152"/>
      <c r="Z29" s="152"/>
      <c r="AA29" s="9"/>
      <c r="AB29" s="169"/>
      <c r="AC29" s="170"/>
      <c r="AD29" s="170"/>
      <c r="AE29" s="170"/>
      <c r="AF29" s="170"/>
      <c r="AG29" s="170"/>
      <c r="AH29" s="171"/>
      <c r="AK29" s="165" t="s">
        <v>63</v>
      </c>
      <c r="AL29" s="166"/>
      <c r="AM29" s="52">
        <f>R20+S20</f>
        <v>0</v>
      </c>
    </row>
    <row r="30" spans="1:39" ht="24" customHeight="1" thickBot="1">
      <c r="A30" s="47">
        <v>6</v>
      </c>
      <c r="B30" s="169"/>
      <c r="C30" s="170"/>
      <c r="D30" s="170"/>
      <c r="E30" s="170"/>
      <c r="F30" s="170"/>
      <c r="G30" s="171"/>
      <c r="H30" s="169"/>
      <c r="I30" s="170"/>
      <c r="J30" s="171"/>
      <c r="K30" s="181"/>
      <c r="L30" s="182"/>
      <c r="M30" s="182"/>
      <c r="N30" s="182"/>
      <c r="O30" s="182"/>
      <c r="P30" s="182"/>
      <c r="Q30" s="182"/>
      <c r="R30" s="171"/>
      <c r="S30" s="9"/>
      <c r="T30" s="159"/>
      <c r="U30" s="160"/>
      <c r="V30" s="161"/>
      <c r="W30" s="152"/>
      <c r="X30" s="152"/>
      <c r="Y30" s="152"/>
      <c r="Z30" s="152"/>
      <c r="AA30" s="9"/>
      <c r="AB30" s="169"/>
      <c r="AC30" s="170"/>
      <c r="AD30" s="170"/>
      <c r="AE30" s="170"/>
      <c r="AF30" s="170"/>
      <c r="AG30" s="170"/>
      <c r="AH30" s="171"/>
      <c r="AK30" s="167" t="s">
        <v>75</v>
      </c>
      <c r="AL30" s="168"/>
      <c r="AM30" s="63">
        <f>R20+S20</f>
        <v>0</v>
      </c>
    </row>
    <row r="31" spans="1:39" ht="16.5" thickBot="1">
      <c r="A31" s="47">
        <v>7</v>
      </c>
      <c r="B31" s="191"/>
      <c r="C31" s="192"/>
      <c r="D31" s="192"/>
      <c r="E31" s="192"/>
      <c r="F31" s="192"/>
      <c r="G31" s="193"/>
      <c r="H31" s="169"/>
      <c r="I31" s="170"/>
      <c r="J31" s="171"/>
      <c r="K31" s="181"/>
      <c r="L31" s="182"/>
      <c r="M31" s="182"/>
      <c r="N31" s="182"/>
      <c r="O31" s="182"/>
      <c r="P31" s="182"/>
      <c r="Q31" s="182"/>
      <c r="R31" s="171"/>
      <c r="S31" s="9"/>
      <c r="T31" s="159"/>
      <c r="U31" s="160"/>
      <c r="V31" s="161"/>
      <c r="W31" s="152"/>
      <c r="X31" s="152"/>
      <c r="Y31" s="152"/>
      <c r="Z31" s="152"/>
      <c r="AA31" s="9"/>
      <c r="AB31" s="169"/>
      <c r="AC31" s="170"/>
      <c r="AD31" s="170"/>
      <c r="AE31" s="170"/>
      <c r="AF31" s="170"/>
      <c r="AG31" s="170"/>
      <c r="AH31" s="171"/>
      <c r="AK31" s="237" t="s">
        <v>74</v>
      </c>
      <c r="AL31" s="238"/>
      <c r="AM31" s="223">
        <f>T20+U20</f>
        <v>0</v>
      </c>
    </row>
    <row r="32" spans="1:39" s="34" customFormat="1" ht="21" customHeight="1" thickBot="1">
      <c r="A32" s="242" t="s">
        <v>14</v>
      </c>
      <c r="B32" s="243"/>
      <c r="C32" s="243"/>
      <c r="D32" s="243"/>
      <c r="E32" s="243"/>
      <c r="F32" s="243"/>
      <c r="G32" s="244"/>
      <c r="H32" s="187">
        <f>H25+H26+H27+H28+H29+H30+H31</f>
        <v>0</v>
      </c>
      <c r="I32" s="188"/>
      <c r="J32" s="189"/>
      <c r="K32" s="187"/>
      <c r="L32" s="188"/>
      <c r="M32" s="188"/>
      <c r="N32" s="188"/>
      <c r="O32" s="188"/>
      <c r="P32" s="188"/>
      <c r="Q32" s="188"/>
      <c r="R32" s="189"/>
      <c r="S32" s="33">
        <f>SUM(S25:S31)</f>
        <v>0</v>
      </c>
      <c r="T32" s="187"/>
      <c r="U32" s="188"/>
      <c r="V32" s="189"/>
      <c r="W32" s="157"/>
      <c r="X32" s="158"/>
      <c r="Y32" s="158"/>
      <c r="Z32" s="158"/>
      <c r="AA32" s="41">
        <f>SUM(AA25:AA31)</f>
        <v>0</v>
      </c>
      <c r="AB32" s="225"/>
      <c r="AC32" s="226"/>
      <c r="AD32" s="226"/>
      <c r="AE32" s="226"/>
      <c r="AF32" s="226"/>
      <c r="AG32" s="226"/>
      <c r="AH32" s="227"/>
      <c r="AK32" s="239"/>
      <c r="AL32" s="240"/>
      <c r="AM32" s="224"/>
    </row>
    <row r="33" spans="2:39" ht="11.25">
      <c r="B33" s="34"/>
      <c r="C33" s="34"/>
      <c r="D33" s="34"/>
      <c r="E33" s="34"/>
      <c r="AK33" s="4"/>
      <c r="AL33" s="4"/>
      <c r="AM33" s="4"/>
    </row>
    <row r="34" ht="11.25">
      <c r="Z34" s="42"/>
    </row>
    <row r="35" spans="26:34" ht="11.25">
      <c r="Z35" s="42"/>
      <c r="AE35" s="39"/>
      <c r="AF35" s="39"/>
      <c r="AG35" s="39"/>
      <c r="AH35" s="39"/>
    </row>
    <row r="36" spans="1:34" ht="11.25">
      <c r="A36" s="35"/>
      <c r="B36" s="36"/>
      <c r="C36" s="32"/>
      <c r="D36" s="32"/>
      <c r="E36" s="32"/>
      <c r="F36" s="32"/>
      <c r="G36" s="32"/>
      <c r="H36" s="32"/>
      <c r="I36" s="32"/>
      <c r="M36" s="43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E36" s="39"/>
      <c r="AF36" s="39"/>
      <c r="AG36" s="39"/>
      <c r="AH36" s="39"/>
    </row>
    <row r="37" spans="1:34" ht="11.25">
      <c r="A37" s="35"/>
      <c r="B37" s="36"/>
      <c r="C37" s="32"/>
      <c r="D37" s="32"/>
      <c r="E37" s="32"/>
      <c r="F37" s="32"/>
      <c r="G37" s="32"/>
      <c r="H37" s="32"/>
      <c r="I37" s="32"/>
      <c r="M37" s="43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E37" s="39"/>
      <c r="AF37" s="39"/>
      <c r="AG37" s="39"/>
      <c r="AH37" s="39"/>
    </row>
    <row r="38" spans="1:34" ht="11.25">
      <c r="A38" s="35"/>
      <c r="B38" s="36"/>
      <c r="C38" s="32"/>
      <c r="D38" s="32"/>
      <c r="E38" s="32"/>
      <c r="F38" s="32"/>
      <c r="G38" s="32"/>
      <c r="H38" s="32"/>
      <c r="I38" s="32"/>
      <c r="M38" s="43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E38" s="39"/>
      <c r="AF38" s="39"/>
      <c r="AG38" s="39"/>
      <c r="AH38" s="39"/>
    </row>
    <row r="39" spans="1:34" ht="11.25">
      <c r="A39" s="36" t="s">
        <v>55</v>
      </c>
      <c r="B39" s="36"/>
      <c r="C39" s="32" t="s">
        <v>56</v>
      </c>
      <c r="D39" s="32"/>
      <c r="E39" s="32"/>
      <c r="F39" s="32"/>
      <c r="G39" s="32"/>
      <c r="H39" s="32"/>
      <c r="I39" s="32"/>
      <c r="M39" s="43"/>
      <c r="Z39" s="42"/>
      <c r="AE39" s="39"/>
      <c r="AF39" s="39"/>
      <c r="AG39" s="39"/>
      <c r="AH39" s="39"/>
    </row>
    <row r="40" spans="13:34" ht="11.25">
      <c r="M40" s="43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E40" s="39"/>
      <c r="AF40" s="39"/>
      <c r="AG40" s="39"/>
      <c r="AH40" s="39"/>
    </row>
    <row r="41" spans="13:34" ht="11.25">
      <c r="M41" s="43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E41" s="39"/>
      <c r="AF41" s="39"/>
      <c r="AG41" s="39"/>
      <c r="AH41" s="39"/>
    </row>
    <row r="42" spans="1:34" ht="11.25">
      <c r="A42" s="36" t="s">
        <v>69</v>
      </c>
      <c r="B42" s="36"/>
      <c r="C42" s="32" t="s">
        <v>57</v>
      </c>
      <c r="D42" s="32"/>
      <c r="E42" s="32"/>
      <c r="F42" s="32"/>
      <c r="G42" s="32"/>
      <c r="H42" s="32"/>
      <c r="I42" s="32"/>
      <c r="M42" s="43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E42" s="39"/>
      <c r="AF42" s="39"/>
      <c r="AG42" s="39"/>
      <c r="AH42" s="39"/>
    </row>
    <row r="43" spans="1:34" ht="11.25">
      <c r="A43" s="67"/>
      <c r="B43" s="68"/>
      <c r="C43" s="69"/>
      <c r="D43" s="69"/>
      <c r="E43" s="69"/>
      <c r="F43" s="69"/>
      <c r="G43" s="69"/>
      <c r="H43" s="32"/>
      <c r="I43" s="32"/>
      <c r="M43" s="43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E43" s="39"/>
      <c r="AF43" s="39"/>
      <c r="AG43" s="39"/>
      <c r="AH43" s="39"/>
    </row>
    <row r="44" spans="1:41" ht="11.25">
      <c r="A44" s="35"/>
      <c r="B44" s="36"/>
      <c r="C44" s="32"/>
      <c r="D44" s="32"/>
      <c r="E44" s="32"/>
      <c r="F44" s="32"/>
      <c r="G44" s="32"/>
      <c r="H44" s="32"/>
      <c r="I44" s="32"/>
      <c r="M44" s="43"/>
      <c r="N44" s="42"/>
      <c r="O44" s="42"/>
      <c r="P44" s="42"/>
      <c r="Q44" s="42"/>
      <c r="R44" s="42"/>
      <c r="S44" s="42"/>
      <c r="T44" s="42"/>
      <c r="U44" s="42"/>
      <c r="V44" s="42"/>
      <c r="W44" s="42"/>
      <c r="AD44" s="54" t="s">
        <v>18</v>
      </c>
      <c r="AE44" s="54"/>
      <c r="AF44" s="54"/>
      <c r="AG44" s="54"/>
      <c r="AH44" s="54"/>
      <c r="AI44" s="54"/>
      <c r="AJ44" s="54"/>
      <c r="AK44" s="54" t="s">
        <v>25</v>
      </c>
      <c r="AL44" s="54"/>
      <c r="AM44" s="54"/>
      <c r="AN44" s="54"/>
      <c r="AO44" s="54"/>
    </row>
    <row r="45" spans="1:34" ht="55.5" customHeight="1">
      <c r="A45" s="35"/>
      <c r="B45" s="36"/>
      <c r="C45" s="32"/>
      <c r="D45" s="32"/>
      <c r="E45" s="32"/>
      <c r="F45" s="32"/>
      <c r="G45" s="32"/>
      <c r="H45" s="32"/>
      <c r="I45" s="32"/>
      <c r="M45" s="43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E45" s="39"/>
      <c r="AF45" s="39"/>
      <c r="AG45" s="39"/>
      <c r="AH45" s="39"/>
    </row>
    <row r="46" spans="1:35" ht="11.25">
      <c r="A46" s="35"/>
      <c r="B46" s="36"/>
      <c r="C46" s="32"/>
      <c r="D46" s="32"/>
      <c r="E46" s="32"/>
      <c r="F46" s="32"/>
      <c r="G46" s="32"/>
      <c r="H46" s="32"/>
      <c r="I46" s="32"/>
      <c r="M46" s="43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D46" s="145" t="s">
        <v>66</v>
      </c>
      <c r="AE46" s="145"/>
      <c r="AF46" s="145"/>
      <c r="AG46" s="145"/>
      <c r="AH46" s="145"/>
      <c r="AI46" s="145"/>
    </row>
    <row r="47" spans="1:34" ht="11.25">
      <c r="A47" s="35"/>
      <c r="B47" s="36"/>
      <c r="C47" s="32"/>
      <c r="D47" s="32"/>
      <c r="E47" s="32"/>
      <c r="F47" s="32"/>
      <c r="G47" s="32"/>
      <c r="H47" s="32"/>
      <c r="I47" s="32"/>
      <c r="M47" s="43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E47" s="39"/>
      <c r="AF47" s="39"/>
      <c r="AG47" s="39"/>
      <c r="AH47" s="39"/>
    </row>
    <row r="48" spans="19:35" ht="11.25">
      <c r="S48" s="241" t="s">
        <v>45</v>
      </c>
      <c r="T48" s="241"/>
      <c r="U48" s="241"/>
      <c r="V48" s="241"/>
      <c r="W48" s="241"/>
      <c r="X48" s="241"/>
      <c r="Y48" s="241"/>
      <c r="AD48" s="27"/>
      <c r="AE48" s="27"/>
      <c r="AF48" s="27"/>
      <c r="AG48" s="27"/>
      <c r="AH48" s="27"/>
      <c r="AI48" s="27"/>
    </row>
    <row r="49" spans="1:19" ht="15.75">
      <c r="A49" s="186" t="s">
        <v>87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70"/>
      <c r="S49" s="70"/>
    </row>
    <row r="50" spans="6:13" ht="18.75" customHeight="1">
      <c r="F50" s="190" t="s">
        <v>88</v>
      </c>
      <c r="G50" s="190"/>
      <c r="H50" s="190"/>
      <c r="I50" s="190"/>
      <c r="J50" s="190"/>
      <c r="K50" s="190"/>
      <c r="L50" s="190"/>
      <c r="M50" s="190"/>
    </row>
    <row r="51" spans="2:24" ht="27" customHeight="1">
      <c r="B51" s="38" t="s">
        <v>43</v>
      </c>
      <c r="C51" s="142" t="s">
        <v>47</v>
      </c>
      <c r="D51" s="143"/>
      <c r="E51" s="143"/>
      <c r="F51" s="143"/>
      <c r="G51" s="143"/>
      <c r="H51" s="143"/>
      <c r="I51" s="144"/>
      <c r="J51" s="142" t="s">
        <v>44</v>
      </c>
      <c r="K51" s="143"/>
      <c r="L51" s="144"/>
      <c r="M51" s="155" t="s">
        <v>58</v>
      </c>
      <c r="N51" s="156"/>
      <c r="O51" s="142" t="s">
        <v>46</v>
      </c>
      <c r="P51" s="143"/>
      <c r="Q51" s="143"/>
      <c r="R51" s="143"/>
      <c r="S51" s="143"/>
      <c r="T51" s="143"/>
      <c r="U51" s="143"/>
      <c r="V51" s="143"/>
      <c r="W51" s="143"/>
      <c r="X51" s="144"/>
    </row>
    <row r="52" spans="2:24" ht="18.75">
      <c r="B52" s="14">
        <v>1</v>
      </c>
      <c r="C52" s="173"/>
      <c r="D52" s="174"/>
      <c r="E52" s="174"/>
      <c r="F52" s="174"/>
      <c r="G52" s="174"/>
      <c r="H52" s="174"/>
      <c r="I52" s="175"/>
      <c r="J52" s="142"/>
      <c r="K52" s="143"/>
      <c r="L52" s="144"/>
      <c r="M52" s="142"/>
      <c r="N52" s="143"/>
      <c r="O52" s="162" t="s">
        <v>89</v>
      </c>
      <c r="P52" s="163"/>
      <c r="Q52" s="163"/>
      <c r="R52" s="163"/>
      <c r="S52" s="163"/>
      <c r="T52" s="163"/>
      <c r="U52" s="163"/>
      <c r="V52" s="163"/>
      <c r="W52" s="163"/>
      <c r="X52" s="164"/>
    </row>
    <row r="53" spans="2:24" ht="18.75">
      <c r="B53" s="14">
        <v>2</v>
      </c>
      <c r="C53" s="173"/>
      <c r="D53" s="174"/>
      <c r="E53" s="174"/>
      <c r="F53" s="174"/>
      <c r="G53" s="174"/>
      <c r="H53" s="174"/>
      <c r="I53" s="175"/>
      <c r="J53" s="142"/>
      <c r="K53" s="143"/>
      <c r="L53" s="144"/>
      <c r="M53" s="142"/>
      <c r="N53" s="143"/>
      <c r="O53" s="142"/>
      <c r="P53" s="143"/>
      <c r="Q53" s="143"/>
      <c r="R53" s="143"/>
      <c r="S53" s="143"/>
      <c r="T53" s="143"/>
      <c r="U53" s="143"/>
      <c r="V53" s="143"/>
      <c r="W53" s="143"/>
      <c r="X53" s="144"/>
    </row>
    <row r="54" spans="2:24" ht="18.75">
      <c r="B54" s="14">
        <v>3</v>
      </c>
      <c r="C54" s="173"/>
      <c r="D54" s="174"/>
      <c r="E54" s="174"/>
      <c r="F54" s="174"/>
      <c r="G54" s="174"/>
      <c r="H54" s="174"/>
      <c r="I54" s="175"/>
      <c r="J54" s="142"/>
      <c r="K54" s="143"/>
      <c r="L54" s="144"/>
      <c r="M54" s="142"/>
      <c r="N54" s="143"/>
      <c r="O54" s="142"/>
      <c r="P54" s="143"/>
      <c r="Q54" s="143"/>
      <c r="R54" s="143"/>
      <c r="S54" s="143"/>
      <c r="T54" s="143"/>
      <c r="U54" s="143"/>
      <c r="V54" s="143"/>
      <c r="W54" s="143"/>
      <c r="X54" s="144"/>
    </row>
    <row r="55" spans="2:24" ht="18.75">
      <c r="B55" s="14">
        <v>4</v>
      </c>
      <c r="C55" s="173"/>
      <c r="D55" s="174"/>
      <c r="E55" s="174"/>
      <c r="F55" s="174"/>
      <c r="G55" s="174"/>
      <c r="H55" s="174"/>
      <c r="I55" s="175"/>
      <c r="J55" s="142"/>
      <c r="K55" s="143"/>
      <c r="L55" s="144"/>
      <c r="M55" s="142"/>
      <c r="N55" s="143"/>
      <c r="O55" s="142"/>
      <c r="P55" s="143"/>
      <c r="Q55" s="143"/>
      <c r="R55" s="143"/>
      <c r="S55" s="143"/>
      <c r="T55" s="143"/>
      <c r="U55" s="143"/>
      <c r="V55" s="143"/>
      <c r="W55" s="143"/>
      <c r="X55" s="144"/>
    </row>
    <row r="56" spans="2:24" ht="18.75">
      <c r="B56" s="14">
        <v>5</v>
      </c>
      <c r="C56" s="173"/>
      <c r="D56" s="174"/>
      <c r="E56" s="174"/>
      <c r="F56" s="174"/>
      <c r="G56" s="174"/>
      <c r="H56" s="174"/>
      <c r="I56" s="175"/>
      <c r="J56" s="142"/>
      <c r="K56" s="143"/>
      <c r="L56" s="144"/>
      <c r="M56" s="142"/>
      <c r="N56" s="143"/>
      <c r="O56" s="142"/>
      <c r="P56" s="143"/>
      <c r="Q56" s="143"/>
      <c r="R56" s="143"/>
      <c r="S56" s="143"/>
      <c r="T56" s="143"/>
      <c r="U56" s="143"/>
      <c r="V56" s="143"/>
      <c r="W56" s="143"/>
      <c r="X56" s="144"/>
    </row>
    <row r="57" spans="2:24" ht="18.75">
      <c r="B57" s="14">
        <v>6</v>
      </c>
      <c r="C57" s="173"/>
      <c r="D57" s="174"/>
      <c r="E57" s="174"/>
      <c r="F57" s="174"/>
      <c r="G57" s="174"/>
      <c r="H57" s="174"/>
      <c r="I57" s="175"/>
      <c r="J57" s="142"/>
      <c r="K57" s="143"/>
      <c r="L57" s="144"/>
      <c r="M57" s="142"/>
      <c r="N57" s="143"/>
      <c r="O57" s="142"/>
      <c r="P57" s="143"/>
      <c r="Q57" s="143"/>
      <c r="R57" s="143"/>
      <c r="S57" s="143"/>
      <c r="T57" s="143"/>
      <c r="U57" s="143"/>
      <c r="V57" s="143"/>
      <c r="W57" s="143"/>
      <c r="X57" s="144"/>
    </row>
    <row r="58" spans="2:24" ht="18.75">
      <c r="B58" s="14">
        <v>7</v>
      </c>
      <c r="C58" s="173"/>
      <c r="D58" s="174"/>
      <c r="E58" s="174"/>
      <c r="F58" s="174"/>
      <c r="G58" s="174"/>
      <c r="H58" s="174"/>
      <c r="I58" s="175"/>
      <c r="J58" s="142"/>
      <c r="K58" s="143"/>
      <c r="L58" s="144"/>
      <c r="M58" s="142"/>
      <c r="N58" s="143"/>
      <c r="O58" s="142"/>
      <c r="P58" s="143"/>
      <c r="Q58" s="143"/>
      <c r="R58" s="143"/>
      <c r="S58" s="143"/>
      <c r="T58" s="143"/>
      <c r="U58" s="143"/>
      <c r="V58" s="143"/>
      <c r="W58" s="143"/>
      <c r="X58" s="144"/>
    </row>
    <row r="59" spans="2:24" ht="18.75">
      <c r="B59" s="14">
        <v>8</v>
      </c>
      <c r="C59" s="173"/>
      <c r="D59" s="174"/>
      <c r="E59" s="174"/>
      <c r="F59" s="174"/>
      <c r="G59" s="174"/>
      <c r="H59" s="174"/>
      <c r="I59" s="175"/>
      <c r="J59" s="142"/>
      <c r="K59" s="143"/>
      <c r="L59" s="144"/>
      <c r="M59" s="142"/>
      <c r="N59" s="143"/>
      <c r="O59" s="142"/>
      <c r="P59" s="143"/>
      <c r="Q59" s="143"/>
      <c r="R59" s="143"/>
      <c r="S59" s="143"/>
      <c r="T59" s="143"/>
      <c r="U59" s="143"/>
      <c r="V59" s="143"/>
      <c r="W59" s="143"/>
      <c r="X59" s="144"/>
    </row>
    <row r="60" spans="2:24" ht="18.75">
      <c r="B60" s="14">
        <v>9</v>
      </c>
      <c r="C60" s="173"/>
      <c r="D60" s="174"/>
      <c r="E60" s="174"/>
      <c r="F60" s="174"/>
      <c r="G60" s="174"/>
      <c r="H60" s="174"/>
      <c r="I60" s="175"/>
      <c r="J60" s="142"/>
      <c r="K60" s="143"/>
      <c r="L60" s="144"/>
      <c r="M60" s="142"/>
      <c r="N60" s="143"/>
      <c r="O60" s="142"/>
      <c r="P60" s="143"/>
      <c r="Q60" s="143"/>
      <c r="R60" s="143"/>
      <c r="S60" s="143"/>
      <c r="T60" s="143"/>
      <c r="U60" s="143"/>
      <c r="V60" s="143"/>
      <c r="W60" s="143"/>
      <c r="X60" s="144"/>
    </row>
    <row r="61" spans="2:24" ht="18.75">
      <c r="B61" s="14">
        <v>10</v>
      </c>
      <c r="C61" s="173"/>
      <c r="D61" s="174"/>
      <c r="E61" s="174"/>
      <c r="F61" s="174"/>
      <c r="G61" s="174"/>
      <c r="H61" s="174"/>
      <c r="I61" s="175"/>
      <c r="J61" s="142"/>
      <c r="K61" s="143"/>
      <c r="L61" s="144"/>
      <c r="M61" s="142"/>
      <c r="N61" s="143"/>
      <c r="O61" s="142"/>
      <c r="P61" s="143"/>
      <c r="Q61" s="143"/>
      <c r="R61" s="143"/>
      <c r="S61" s="143"/>
      <c r="T61" s="143"/>
      <c r="U61" s="143"/>
      <c r="V61" s="143"/>
      <c r="W61" s="143"/>
      <c r="X61" s="144"/>
    </row>
    <row r="62" spans="2:24" ht="18.75">
      <c r="B62" s="14">
        <v>11</v>
      </c>
      <c r="C62" s="173"/>
      <c r="D62" s="174"/>
      <c r="E62" s="174"/>
      <c r="F62" s="174"/>
      <c r="G62" s="174"/>
      <c r="H62" s="174"/>
      <c r="I62" s="175"/>
      <c r="J62" s="142"/>
      <c r="K62" s="143"/>
      <c r="L62" s="144"/>
      <c r="M62" s="142"/>
      <c r="N62" s="143"/>
      <c r="O62" s="142"/>
      <c r="P62" s="143"/>
      <c r="Q62" s="143"/>
      <c r="R62" s="143"/>
      <c r="S62" s="143"/>
      <c r="T62" s="143"/>
      <c r="U62" s="143"/>
      <c r="V62" s="143"/>
      <c r="W62" s="143"/>
      <c r="X62" s="144"/>
    </row>
    <row r="63" spans="2:24" ht="18.75">
      <c r="B63" s="14">
        <v>12</v>
      </c>
      <c r="C63" s="173"/>
      <c r="D63" s="174"/>
      <c r="E63" s="174"/>
      <c r="F63" s="174"/>
      <c r="G63" s="174"/>
      <c r="H63" s="174"/>
      <c r="I63" s="175"/>
      <c r="J63" s="142"/>
      <c r="K63" s="143"/>
      <c r="L63" s="144"/>
      <c r="M63" s="142"/>
      <c r="N63" s="143"/>
      <c r="O63" s="142"/>
      <c r="P63" s="143"/>
      <c r="Q63" s="143"/>
      <c r="R63" s="143"/>
      <c r="S63" s="143"/>
      <c r="T63" s="143"/>
      <c r="U63" s="143"/>
      <c r="V63" s="143"/>
      <c r="W63" s="143"/>
      <c r="X63" s="144"/>
    </row>
    <row r="64" spans="2:24" ht="18.75">
      <c r="B64" s="14">
        <v>13</v>
      </c>
      <c r="C64" s="173"/>
      <c r="D64" s="174"/>
      <c r="E64" s="174"/>
      <c r="F64" s="174"/>
      <c r="G64" s="174"/>
      <c r="H64" s="174"/>
      <c r="I64" s="175"/>
      <c r="J64" s="142"/>
      <c r="K64" s="143"/>
      <c r="L64" s="144"/>
      <c r="M64" s="142"/>
      <c r="N64" s="143"/>
      <c r="O64" s="142"/>
      <c r="P64" s="143"/>
      <c r="Q64" s="143"/>
      <c r="R64" s="143"/>
      <c r="S64" s="143"/>
      <c r="T64" s="143"/>
      <c r="U64" s="143"/>
      <c r="V64" s="143"/>
      <c r="W64" s="143"/>
      <c r="X64" s="144"/>
    </row>
    <row r="65" spans="2:24" ht="18.75">
      <c r="B65" s="14">
        <v>14</v>
      </c>
      <c r="C65" s="173"/>
      <c r="D65" s="174"/>
      <c r="E65" s="174"/>
      <c r="F65" s="174"/>
      <c r="G65" s="174"/>
      <c r="H65" s="174"/>
      <c r="I65" s="175"/>
      <c r="J65" s="142"/>
      <c r="K65" s="143"/>
      <c r="L65" s="144"/>
      <c r="M65" s="142"/>
      <c r="N65" s="143"/>
      <c r="O65" s="142"/>
      <c r="P65" s="143"/>
      <c r="Q65" s="143"/>
      <c r="R65" s="143"/>
      <c r="S65" s="143"/>
      <c r="T65" s="143"/>
      <c r="U65" s="143"/>
      <c r="V65" s="143"/>
      <c r="W65" s="143"/>
      <c r="X65" s="144"/>
    </row>
    <row r="66" spans="2:24" ht="18.75">
      <c r="B66" s="14">
        <v>15</v>
      </c>
      <c r="C66" s="173"/>
      <c r="D66" s="174"/>
      <c r="E66" s="174"/>
      <c r="F66" s="174"/>
      <c r="G66" s="174"/>
      <c r="H66" s="174"/>
      <c r="I66" s="175"/>
      <c r="J66" s="142"/>
      <c r="K66" s="143"/>
      <c r="L66" s="144"/>
      <c r="M66" s="142"/>
      <c r="N66" s="143"/>
      <c r="O66" s="142"/>
      <c r="P66" s="143"/>
      <c r="Q66" s="143"/>
      <c r="R66" s="143"/>
      <c r="S66" s="143"/>
      <c r="T66" s="143"/>
      <c r="U66" s="143"/>
      <c r="V66" s="143"/>
      <c r="W66" s="143"/>
      <c r="X66" s="144"/>
    </row>
    <row r="67" spans="2:24" ht="18.75">
      <c r="B67" s="14">
        <v>16</v>
      </c>
      <c r="C67" s="173"/>
      <c r="D67" s="174"/>
      <c r="E67" s="174"/>
      <c r="F67" s="174"/>
      <c r="G67" s="174"/>
      <c r="H67" s="174"/>
      <c r="I67" s="175"/>
      <c r="J67" s="142"/>
      <c r="K67" s="143"/>
      <c r="L67" s="144"/>
      <c r="M67" s="142"/>
      <c r="N67" s="143"/>
      <c r="O67" s="142"/>
      <c r="P67" s="143"/>
      <c r="Q67" s="143"/>
      <c r="R67" s="143"/>
      <c r="S67" s="143"/>
      <c r="T67" s="143"/>
      <c r="U67" s="143"/>
      <c r="V67" s="143"/>
      <c r="W67" s="143"/>
      <c r="X67" s="144"/>
    </row>
    <row r="68" spans="2:24" ht="18.75">
      <c r="B68" s="14">
        <v>17</v>
      </c>
      <c r="C68" s="173"/>
      <c r="D68" s="174"/>
      <c r="E68" s="174"/>
      <c r="F68" s="174"/>
      <c r="G68" s="174"/>
      <c r="H68" s="174"/>
      <c r="I68" s="175"/>
      <c r="J68" s="142"/>
      <c r="K68" s="143"/>
      <c r="L68" s="144"/>
      <c r="M68" s="142"/>
      <c r="N68" s="143"/>
      <c r="O68" s="142"/>
      <c r="P68" s="143"/>
      <c r="Q68" s="143"/>
      <c r="R68" s="143"/>
      <c r="S68" s="143"/>
      <c r="T68" s="143"/>
      <c r="U68" s="143"/>
      <c r="V68" s="143"/>
      <c r="W68" s="143"/>
      <c r="X68" s="144"/>
    </row>
    <row r="69" spans="2:24" ht="18.75">
      <c r="B69" s="14">
        <v>18</v>
      </c>
      <c r="C69" s="173"/>
      <c r="D69" s="174"/>
      <c r="E69" s="174"/>
      <c r="F69" s="174"/>
      <c r="G69" s="174"/>
      <c r="H69" s="174"/>
      <c r="I69" s="175"/>
      <c r="J69" s="142"/>
      <c r="K69" s="143"/>
      <c r="L69" s="144"/>
      <c r="M69" s="142"/>
      <c r="N69" s="143"/>
      <c r="O69" s="142"/>
      <c r="P69" s="143"/>
      <c r="Q69" s="143"/>
      <c r="R69" s="143"/>
      <c r="S69" s="143"/>
      <c r="T69" s="143"/>
      <c r="U69" s="143"/>
      <c r="V69" s="143"/>
      <c r="W69" s="143"/>
      <c r="X69" s="144"/>
    </row>
    <row r="70" spans="2:24" ht="18.75">
      <c r="B70" s="14">
        <v>19</v>
      </c>
      <c r="C70" s="173"/>
      <c r="D70" s="174"/>
      <c r="E70" s="174"/>
      <c r="F70" s="174"/>
      <c r="G70" s="174"/>
      <c r="H70" s="174"/>
      <c r="I70" s="175"/>
      <c r="J70" s="142"/>
      <c r="K70" s="143"/>
      <c r="L70" s="144"/>
      <c r="M70" s="142"/>
      <c r="N70" s="143"/>
      <c r="O70" s="142"/>
      <c r="P70" s="143"/>
      <c r="Q70" s="143"/>
      <c r="R70" s="143"/>
      <c r="S70" s="143"/>
      <c r="T70" s="143"/>
      <c r="U70" s="143"/>
      <c r="V70" s="143"/>
      <c r="W70" s="143"/>
      <c r="X70" s="144"/>
    </row>
    <row r="71" spans="2:24" ht="12.75">
      <c r="B71" s="14"/>
      <c r="C71" s="184" t="s">
        <v>9</v>
      </c>
      <c r="D71" s="185"/>
      <c r="E71" s="185"/>
      <c r="F71" s="185"/>
      <c r="G71" s="185"/>
      <c r="H71" s="185"/>
      <c r="I71" s="37"/>
      <c r="J71" s="142"/>
      <c r="K71" s="143"/>
      <c r="L71" s="144"/>
      <c r="M71" s="142">
        <f>SUM(M52:M70)</f>
        <v>0</v>
      </c>
      <c r="N71" s="143"/>
      <c r="O71" s="142"/>
      <c r="P71" s="143"/>
      <c r="Q71" s="143"/>
      <c r="R71" s="143"/>
      <c r="S71" s="143"/>
      <c r="T71" s="143"/>
      <c r="U71" s="143"/>
      <c r="V71" s="143"/>
      <c r="W71" s="143"/>
      <c r="X71" s="144"/>
    </row>
  </sheetData>
  <sheetProtection/>
  <mergeCells count="237">
    <mergeCell ref="S12:S13"/>
    <mergeCell ref="T12:T13"/>
    <mergeCell ref="J55:L55"/>
    <mergeCell ref="J60:L60"/>
    <mergeCell ref="J61:L61"/>
    <mergeCell ref="J62:L62"/>
    <mergeCell ref="J68:L68"/>
    <mergeCell ref="U11:V12"/>
    <mergeCell ref="W11:X12"/>
    <mergeCell ref="R11:T11"/>
    <mergeCell ref="J71:L71"/>
    <mergeCell ref="J63:L63"/>
    <mergeCell ref="J64:L64"/>
    <mergeCell ref="J65:L65"/>
    <mergeCell ref="J66:L66"/>
    <mergeCell ref="J67:L67"/>
    <mergeCell ref="J69:L69"/>
    <mergeCell ref="J70:L70"/>
    <mergeCell ref="O53:X53"/>
    <mergeCell ref="M54:N54"/>
    <mergeCell ref="C54:I54"/>
    <mergeCell ref="AK31:AL32"/>
    <mergeCell ref="S48:Y48"/>
    <mergeCell ref="A32:G32"/>
    <mergeCell ref="J53:L53"/>
    <mergeCell ref="J54:L54"/>
    <mergeCell ref="L17:M17"/>
    <mergeCell ref="L19:M19"/>
    <mergeCell ref="AG20:AH20"/>
    <mergeCell ref="C52:I52"/>
    <mergeCell ref="C51:I51"/>
    <mergeCell ref="Y17:AA17"/>
    <mergeCell ref="K30:R30"/>
    <mergeCell ref="I11:K11"/>
    <mergeCell ref="I12:I13"/>
    <mergeCell ref="AM31:AM32"/>
    <mergeCell ref="M57:N57"/>
    <mergeCell ref="O57:X57"/>
    <mergeCell ref="AB28:AH28"/>
    <mergeCell ref="L18:M18"/>
    <mergeCell ref="K31:R31"/>
    <mergeCell ref="T31:V31"/>
    <mergeCell ref="W31:Z31"/>
    <mergeCell ref="AB32:AH32"/>
    <mergeCell ref="AB29:AH29"/>
    <mergeCell ref="AM5:AM7"/>
    <mergeCell ref="AB25:AH25"/>
    <mergeCell ref="AB26:AH26"/>
    <mergeCell ref="AB27:AH27"/>
    <mergeCell ref="N11:Q11"/>
    <mergeCell ref="A8:B8"/>
    <mergeCell ref="Y6:Z6"/>
    <mergeCell ref="Y18:AA18"/>
    <mergeCell ref="AL25:AM25"/>
    <mergeCell ref="AJ25:AK25"/>
    <mergeCell ref="Y5:AL5"/>
    <mergeCell ref="AI6:AJ6"/>
    <mergeCell ref="L11:M13"/>
    <mergeCell ref="W30:Z30"/>
    <mergeCell ref="C6:C7"/>
    <mergeCell ref="H26:J26"/>
    <mergeCell ref="D6:D7"/>
    <mergeCell ref="L20:M20"/>
    <mergeCell ref="B27:G27"/>
    <mergeCell ref="B11:B13"/>
    <mergeCell ref="P6:Q6"/>
    <mergeCell ref="O10:U10"/>
    <mergeCell ref="A6:B7"/>
    <mergeCell ref="A11:A13"/>
    <mergeCell ref="N12:Q12"/>
    <mergeCell ref="L15:M15"/>
    <mergeCell ref="L6:M6"/>
    <mergeCell ref="G6:G7"/>
    <mergeCell ref="H6:H7"/>
    <mergeCell ref="R6:S6"/>
    <mergeCell ref="B28:G28"/>
    <mergeCell ref="H27:J27"/>
    <mergeCell ref="B25:G25"/>
    <mergeCell ref="H25:J25"/>
    <mergeCell ref="L14:M14"/>
    <mergeCell ref="B24:G24"/>
    <mergeCell ref="A5:I5"/>
    <mergeCell ref="J5:X5"/>
    <mergeCell ref="J6:K6"/>
    <mergeCell ref="F6:F7"/>
    <mergeCell ref="AK6:AL6"/>
    <mergeCell ref="AG6:AH6"/>
    <mergeCell ref="E6:E7"/>
    <mergeCell ref="AE6:AF6"/>
    <mergeCell ref="I6:I7"/>
    <mergeCell ref="N6:O6"/>
    <mergeCell ref="K32:R32"/>
    <mergeCell ref="H32:J32"/>
    <mergeCell ref="K24:R24"/>
    <mergeCell ref="K25:R25"/>
    <mergeCell ref="T25:V25"/>
    <mergeCell ref="K27:R27"/>
    <mergeCell ref="T26:V26"/>
    <mergeCell ref="AB31:AH31"/>
    <mergeCell ref="T27:V27"/>
    <mergeCell ref="W24:Z24"/>
    <mergeCell ref="AB24:AH24"/>
    <mergeCell ref="T30:V30"/>
    <mergeCell ref="X6:X7"/>
    <mergeCell ref="AC6:AD6"/>
    <mergeCell ref="AA6:AB6"/>
    <mergeCell ref="T6:U6"/>
    <mergeCell ref="V6:W6"/>
    <mergeCell ref="H28:J28"/>
    <mergeCell ref="H31:J31"/>
    <mergeCell ref="H29:J29"/>
    <mergeCell ref="W25:Z25"/>
    <mergeCell ref="T24:V24"/>
    <mergeCell ref="W27:Z27"/>
    <mergeCell ref="O61:X61"/>
    <mergeCell ref="C65:I65"/>
    <mergeCell ref="C61:I61"/>
    <mergeCell ref="C62:I62"/>
    <mergeCell ref="C64:I64"/>
    <mergeCell ref="C56:I56"/>
    <mergeCell ref="J57:L57"/>
    <mergeCell ref="J58:L58"/>
    <mergeCell ref="J59:L59"/>
    <mergeCell ref="C59:I59"/>
    <mergeCell ref="C60:I60"/>
    <mergeCell ref="M56:N56"/>
    <mergeCell ref="O56:X56"/>
    <mergeCell ref="M52:N52"/>
    <mergeCell ref="J56:L56"/>
    <mergeCell ref="O55:X55"/>
    <mergeCell ref="C55:I55"/>
    <mergeCell ref="J52:L52"/>
    <mergeCell ref="C53:I53"/>
    <mergeCell ref="L16:M16"/>
    <mergeCell ref="K28:R28"/>
    <mergeCell ref="C66:I66"/>
    <mergeCell ref="C71:H71"/>
    <mergeCell ref="C58:I58"/>
    <mergeCell ref="C69:I69"/>
    <mergeCell ref="C70:I70"/>
    <mergeCell ref="C67:I67"/>
    <mergeCell ref="C68:I68"/>
    <mergeCell ref="C63:I63"/>
    <mergeCell ref="AC21:AF21"/>
    <mergeCell ref="C57:I57"/>
    <mergeCell ref="AK26:AL26"/>
    <mergeCell ref="AK27:AL27"/>
    <mergeCell ref="AK28:AL28"/>
    <mergeCell ref="B26:G26"/>
    <mergeCell ref="H24:J24"/>
    <mergeCell ref="K26:R26"/>
    <mergeCell ref="K29:R29"/>
    <mergeCell ref="H30:J30"/>
    <mergeCell ref="O54:X54"/>
    <mergeCell ref="M55:N55"/>
    <mergeCell ref="AK29:AL29"/>
    <mergeCell ref="AK30:AL30"/>
    <mergeCell ref="T28:V28"/>
    <mergeCell ref="AB30:AH30"/>
    <mergeCell ref="W28:Z28"/>
    <mergeCell ref="A49:Q49"/>
    <mergeCell ref="T32:V32"/>
    <mergeCell ref="J51:L51"/>
    <mergeCell ref="O51:X51"/>
    <mergeCell ref="W32:Z32"/>
    <mergeCell ref="W29:Z29"/>
    <mergeCell ref="T29:V29"/>
    <mergeCell ref="O52:X52"/>
    <mergeCell ref="M53:N53"/>
    <mergeCell ref="F50:M50"/>
    <mergeCell ref="B29:G29"/>
    <mergeCell ref="B30:G30"/>
    <mergeCell ref="B31:G31"/>
    <mergeCell ref="O62:X62"/>
    <mergeCell ref="M63:N63"/>
    <mergeCell ref="O63:X63"/>
    <mergeCell ref="M64:N64"/>
    <mergeCell ref="O64:X64"/>
    <mergeCell ref="O66:X66"/>
    <mergeCell ref="M62:N62"/>
    <mergeCell ref="M66:N66"/>
    <mergeCell ref="M71:N71"/>
    <mergeCell ref="O71:X71"/>
    <mergeCell ref="M65:N65"/>
    <mergeCell ref="O65:X65"/>
    <mergeCell ref="M68:N68"/>
    <mergeCell ref="O68:X68"/>
    <mergeCell ref="M69:N69"/>
    <mergeCell ref="O69:X69"/>
    <mergeCell ref="M70:N70"/>
    <mergeCell ref="M59:N59"/>
    <mergeCell ref="AD1:AI1"/>
    <mergeCell ref="AD46:AI46"/>
    <mergeCell ref="Y13:AA13"/>
    <mergeCell ref="Y14:AA15"/>
    <mergeCell ref="W26:Z26"/>
    <mergeCell ref="AC10:AJ10"/>
    <mergeCell ref="Y11:AH11"/>
    <mergeCell ref="M58:N58"/>
    <mergeCell ref="M51:N51"/>
    <mergeCell ref="AO14:AT15"/>
    <mergeCell ref="AP8:AU8"/>
    <mergeCell ref="O70:X70"/>
    <mergeCell ref="O59:X59"/>
    <mergeCell ref="M60:N60"/>
    <mergeCell ref="O60:X60"/>
    <mergeCell ref="M61:N61"/>
    <mergeCell ref="O58:X58"/>
    <mergeCell ref="M67:N67"/>
    <mergeCell ref="O67:X67"/>
    <mergeCell ref="Y16:AA16"/>
    <mergeCell ref="AB16:AD16"/>
    <mergeCell ref="AE16:AH16"/>
    <mergeCell ref="AI16:AK16"/>
    <mergeCell ref="AL13:AM13"/>
    <mergeCell ref="AL16:AM16"/>
    <mergeCell ref="AB13:AD13"/>
    <mergeCell ref="AE13:AH13"/>
    <mergeCell ref="AI13:AK13"/>
    <mergeCell ref="AL17:AM17"/>
    <mergeCell ref="AB17:AD17"/>
    <mergeCell ref="AB18:AD18"/>
    <mergeCell ref="AE17:AH17"/>
    <mergeCell ref="AE18:AH18"/>
    <mergeCell ref="AL18:AM18"/>
    <mergeCell ref="AI17:AK17"/>
    <mergeCell ref="AI18:AK18"/>
    <mergeCell ref="Y12:AM12"/>
    <mergeCell ref="AB14:AD15"/>
    <mergeCell ref="AE14:AH15"/>
    <mergeCell ref="AI14:AK15"/>
    <mergeCell ref="AL14:AM15"/>
    <mergeCell ref="C11:H11"/>
    <mergeCell ref="C12:H12"/>
    <mergeCell ref="J12:J13"/>
    <mergeCell ref="K12:K13"/>
    <mergeCell ref="R12:R13"/>
  </mergeCell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E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2022-10-26T08:43:53Z</cp:lastPrinted>
  <dcterms:created xsi:type="dcterms:W3CDTF">2008-11-19T10:04:45Z</dcterms:created>
  <dcterms:modified xsi:type="dcterms:W3CDTF">2022-10-26T10:32:16Z</dcterms:modified>
  <cp:category/>
  <cp:version/>
  <cp:contentType/>
  <cp:contentStatus/>
</cp:coreProperties>
</file>